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6_LuisJavier_4218\WEB\"/>
    </mc:Choice>
  </mc:AlternateContent>
  <xr:revisionPtr revIDLastSave="0" documentId="13_ncr:1_{7349B14B-FFF9-43A3-AAD5-FC6631991153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 s="1"/>
  <c r="H18" i="1" s="1"/>
  <c r="J17" i="1"/>
  <c r="H17" i="1" s="1"/>
  <c r="J16" i="1"/>
  <c r="K16" i="1" s="1"/>
  <c r="H16" i="1"/>
  <c r="J19" i="1" l="1"/>
  <c r="K19" i="1" l="1"/>
  <c r="H19" i="1" s="1"/>
  <c r="J15" i="1"/>
  <c r="H15" i="1" s="1"/>
  <c r="J20" i="1" l="1"/>
  <c r="H20" i="1" l="1"/>
  <c r="H22" i="1" s="1"/>
  <c r="F11" i="1" s="1"/>
</calcChain>
</file>

<file path=xl/sharedStrings.xml><?xml version="1.0" encoding="utf-8"?>
<sst xmlns="http://schemas.openxmlformats.org/spreadsheetml/2006/main" count="25" uniqueCount="25">
  <si>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</si>
  <si>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</si>
  <si>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</si>
  <si>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</si>
  <si>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</si>
  <si>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</si>
  <si>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</si>
  <si>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</si>
  <si>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</si>
  <si>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</si>
  <si>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TOTAL AUTOBAREMO</t>
  </si>
  <si>
    <t>NIF/NIE/PASAPORTE:</t>
  </si>
  <si>
    <t>Total Autobaremo</t>
  </si>
  <si>
    <t>TOTAL  EXPERIENCIA/CONOCIMIENTOS CIENTÍFICO-TÉCNICOS</t>
  </si>
  <si>
    <t>M1b</t>
  </si>
  <si>
    <t>M1c</t>
  </si>
  <si>
    <t>M1d</t>
  </si>
  <si>
    <t>EXPERIENCIA/ CONOCMIENTOS CIENTÍFICO-TÉCNICOS | Máximo 30 puntos</t>
  </si>
  <si>
    <r>
      <t>Conocimiento de otros idiomas distintos a español e inglés, con un nivel B2 o superior |</t>
    </r>
    <r>
      <rPr>
        <b/>
        <sz val="11"/>
        <color theme="1"/>
        <rFont val="Calibri"/>
        <family val="2"/>
        <scheme val="minor"/>
      </rPr>
      <t xml:space="preserve"> 5 puntos por idioma</t>
    </r>
  </si>
  <si>
    <r>
      <t xml:space="preserve">Experiencia mínima de 18 meses en uso de modelos de evaluación integrada (IAMs). | </t>
    </r>
    <r>
      <rPr>
        <b/>
        <sz val="11"/>
        <color theme="1"/>
        <rFont val="Calibri"/>
        <family val="2"/>
        <scheme val="minor"/>
      </rPr>
      <t>5 puntos</t>
    </r>
  </si>
  <si>
    <t>M1e</t>
  </si>
  <si>
    <r>
      <t>Experiencia laboral en proyectos de investigación europeos (mínimo 18 meses):</t>
    </r>
    <r>
      <rPr>
        <b/>
        <sz val="11"/>
        <color theme="1"/>
        <rFont val="Calibri"/>
        <family val="2"/>
        <scheme val="minor"/>
      </rPr>
      <t xml:space="preserve"> 0,25 puntos/mes, con un máximo de 8 puntos.</t>
    </r>
  </si>
  <si>
    <r>
      <t xml:space="preserve">Experiencia laboral en proyectos de investigación nacionales o regionales. (mínimo 12 meses): </t>
    </r>
    <r>
      <rPr>
        <b/>
        <sz val="11"/>
        <color theme="1"/>
        <rFont val="Calibri"/>
        <family val="2"/>
        <scheme val="minor"/>
      </rPr>
      <t>0,25 puntos/mes, con un máximo de 7 puntos.</t>
    </r>
  </si>
  <si>
    <t xml:space="preserve">SI/NO
Nº IDIOMAS 
Nº MESES
</t>
  </si>
  <si>
    <r>
      <t>Experiencia mínima de 18 meses en programación en Vensim y aplicación de Dinámica de Sistemas.         |</t>
    </r>
    <r>
      <rPr>
        <b/>
        <sz val="11"/>
        <color theme="1"/>
        <rFont val="Calibri"/>
        <family val="2"/>
        <scheme val="minor"/>
      </rPr>
      <t xml:space="preserve"> 5 puntos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</si>
</sst>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1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9" xfId="0" applyBorder="1" applyAlignment="1" applyProtection="1">
      <alignment horizontal="justify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3" fontId="0" fillId="0" borderId="26" xfId="0" applyNumberFormat="1" applyFill="1" applyBorder="1" applyAlignment="1" applyProtection="1">
      <alignment horizontal="justify" vertical="center" wrapText="1"/>
    </xf>
    <xf numFmtId="3" fontId="0" fillId="0" borderId="18" xfId="0" applyNumberFormat="1" applyFill="1" applyBorder="1" applyAlignment="1" applyProtection="1">
      <alignment horizontal="justify" vertical="center" wrapText="1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15" xfId="0" applyNumberForma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GIR GEEDS.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TEC2316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24"/>
  <sheetViews>
    <sheetView tabSelected="1" zoomScaleNormal="100" workbookViewId="0">
      <selection activeCell="F17" sqref="F17:G17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0" customWidth="1"/>
    <col min="9" max="9" width="4.7109375" style="9" hidden="1" customWidth="1"/>
    <col min="10" max="10" width="11.42578125" style="8" hidden="1" customWidth="1"/>
    <col min="11" max="11" width="11.42578125" style="9" hidden="1" customWidth="1"/>
    <col min="12" max="12" width="11.42578125" style="9" customWidth="1"/>
    <col min="13" max="16384" width="11.42578125" style="9"/>
  </cols>
  <sheetData>
    <row r="1" spans="1:11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1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1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1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1" s="12" customFormat="1" ht="20.25" thickTop="1" thickBot="1" x14ac:dyDescent="0.3">
      <c r="A5" s="10"/>
      <c r="B5" s="38" t="s">
        <v>6</v>
      </c>
      <c r="C5" s="39"/>
      <c r="D5" s="40"/>
      <c r="E5" s="40"/>
      <c r="F5" s="40"/>
      <c r="G5" s="40"/>
      <c r="H5" s="41"/>
      <c r="I5" s="10"/>
      <c r="J5" s="11"/>
    </row>
    <row r="6" spans="1:11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1" s="12" customFormat="1" ht="15" customHeight="1" x14ac:dyDescent="0.25">
      <c r="A7" s="10"/>
      <c r="B7" s="1"/>
      <c r="C7" s="35" t="s">
        <v>3</v>
      </c>
      <c r="D7" s="36"/>
      <c r="E7" s="37"/>
      <c r="F7" s="42"/>
      <c r="G7" s="43"/>
      <c r="H7" s="44"/>
      <c r="I7" s="10"/>
    </row>
    <row r="8" spans="1:11" s="12" customFormat="1" x14ac:dyDescent="0.25">
      <c r="A8" s="10"/>
      <c r="B8" s="1"/>
      <c r="C8" s="35" t="s">
        <v>11</v>
      </c>
      <c r="D8" s="36"/>
      <c r="E8" s="37"/>
      <c r="F8" s="42"/>
      <c r="G8" s="43"/>
      <c r="H8" s="44"/>
      <c r="I8" s="10"/>
      <c r="J8" s="11" t="s">
        <v>1</v>
      </c>
    </row>
    <row r="9" spans="1:11" s="12" customFormat="1" x14ac:dyDescent="0.25">
      <c r="A9" s="10"/>
      <c r="B9" s="1"/>
      <c r="C9" s="35" t="s">
        <v>4</v>
      </c>
      <c r="D9" s="36"/>
      <c r="E9" s="37"/>
      <c r="F9" s="42"/>
      <c r="G9" s="43"/>
      <c r="H9" s="44"/>
      <c r="I9" s="10"/>
      <c r="J9" s="11" t="s">
        <v>2</v>
      </c>
    </row>
    <row r="10" spans="1:11" s="12" customFormat="1" ht="14.25" customHeight="1" x14ac:dyDescent="0.25">
      <c r="A10" s="10"/>
      <c r="B10" s="1"/>
      <c r="C10" s="35" t="s">
        <v>5</v>
      </c>
      <c r="D10" s="36"/>
      <c r="E10" s="37"/>
      <c r="F10" s="42"/>
      <c r="G10" s="43"/>
      <c r="H10" s="44"/>
      <c r="I10" s="10"/>
      <c r="J10" s="11"/>
    </row>
    <row r="11" spans="1:11" s="12" customFormat="1" ht="14.25" customHeight="1" x14ac:dyDescent="0.25">
      <c r="A11" s="10"/>
      <c r="B11" s="1"/>
      <c r="C11" s="35" t="s">
        <v>12</v>
      </c>
      <c r="D11" s="36"/>
      <c r="E11" s="37"/>
      <c r="F11" s="32">
        <f>H22</f>
        <v>0</v>
      </c>
      <c r="G11" s="33"/>
      <c r="H11" s="34"/>
      <c r="I11" s="10"/>
      <c r="J11" s="11"/>
    </row>
    <row r="12" spans="1:11" s="12" customFormat="1" ht="14.25" customHeight="1" thickBot="1" x14ac:dyDescent="0.3">
      <c r="A12" s="10"/>
      <c r="B12" s="1"/>
      <c r="C12" s="29"/>
      <c r="D12" s="2"/>
      <c r="E12" s="2"/>
      <c r="F12" s="2"/>
      <c r="G12" s="2"/>
      <c r="H12" s="15"/>
      <c r="I12" s="10"/>
      <c r="J12" s="11"/>
    </row>
    <row r="13" spans="1:11" ht="18" customHeight="1" thickTop="1" thickBot="1" x14ac:dyDescent="0.3">
      <c r="A13" s="5"/>
      <c r="B13" s="3"/>
      <c r="C13" s="16" t="s">
        <v>7</v>
      </c>
      <c r="D13" s="21"/>
      <c r="E13" s="22"/>
      <c r="F13" s="57" t="s">
        <v>17</v>
      </c>
      <c r="G13" s="58"/>
      <c r="H13" s="53" t="s">
        <v>0</v>
      </c>
      <c r="I13" s="5"/>
    </row>
    <row r="14" spans="1:11" ht="45" customHeight="1" thickTop="1" thickBot="1" x14ac:dyDescent="0.3">
      <c r="A14" s="5"/>
      <c r="B14" s="3"/>
      <c r="C14" s="30" t="s">
        <v>8</v>
      </c>
      <c r="D14" s="55" t="s">
        <v>23</v>
      </c>
      <c r="E14" s="56"/>
      <c r="F14" s="59"/>
      <c r="G14" s="60"/>
      <c r="H14" s="54"/>
      <c r="I14" s="5"/>
    </row>
    <row r="15" spans="1:11" ht="45" customHeight="1" thickTop="1" thickBot="1" x14ac:dyDescent="0.3">
      <c r="A15" s="5"/>
      <c r="B15" s="3"/>
      <c r="C15" s="31" t="s">
        <v>9</v>
      </c>
      <c r="D15" s="63"/>
      <c r="E15" s="64"/>
      <c r="F15" s="67" t="s">
        <v>24</v>
      </c>
      <c r="G15" s="68"/>
      <c r="H15" s="27">
        <f t="shared" ref="H15" si="0">J15</f>
        <v>0</v>
      </c>
      <c r="I15" s="5"/>
      <c r="J15" s="8">
        <f t="shared" ref="J15" si="1">IF(D15=$J$8,5,0)</f>
        <v>0</v>
      </c>
    </row>
    <row r="16" spans="1:11" ht="45" customHeight="1" thickBot="1" x14ac:dyDescent="0.3">
      <c r="A16" s="5"/>
      <c r="B16" s="3"/>
      <c r="C16" s="31" t="s">
        <v>14</v>
      </c>
      <c r="D16" s="61"/>
      <c r="E16" s="62"/>
      <c r="F16" s="65" t="s">
        <v>18</v>
      </c>
      <c r="G16" s="66"/>
      <c r="H16" s="27">
        <f>D16*5</f>
        <v>0</v>
      </c>
      <c r="I16" s="5"/>
      <c r="J16" s="8">
        <f t="shared" ref="J16" si="2">D16*0.25</f>
        <v>0</v>
      </c>
      <c r="K16" s="9">
        <f t="shared" ref="K16" si="3">IF(J16&gt;7,7,J16)</f>
        <v>0</v>
      </c>
    </row>
    <row r="17" spans="1:11" ht="45" customHeight="1" thickBot="1" x14ac:dyDescent="0.3">
      <c r="A17" s="5"/>
      <c r="B17" s="3"/>
      <c r="C17" s="28" t="s">
        <v>15</v>
      </c>
      <c r="D17" s="63"/>
      <c r="E17" s="64"/>
      <c r="F17" s="67" t="s">
        <v>19</v>
      </c>
      <c r="G17" s="68"/>
      <c r="H17" s="27">
        <f t="shared" ref="H17" si="4">J17</f>
        <v>0</v>
      </c>
      <c r="I17" s="5"/>
      <c r="J17" s="8">
        <f t="shared" ref="J17" si="5">IF(D17=$J$8,5,0)</f>
        <v>0</v>
      </c>
    </row>
    <row r="18" spans="1:11" ht="45" customHeight="1" thickBot="1" x14ac:dyDescent="0.3">
      <c r="A18" s="5"/>
      <c r="B18" s="3"/>
      <c r="C18" s="31" t="s">
        <v>16</v>
      </c>
      <c r="D18" s="61"/>
      <c r="E18" s="62"/>
      <c r="F18" s="65" t="s">
        <v>21</v>
      </c>
      <c r="G18" s="66"/>
      <c r="H18" s="27">
        <f t="shared" ref="H18" si="6">IF(D18&lt;18,0,K18)</f>
        <v>0</v>
      </c>
      <c r="I18" s="5"/>
      <c r="J18" s="8">
        <f t="shared" ref="J18" si="7">D18*0.25</f>
        <v>0</v>
      </c>
      <c r="K18" s="9">
        <f>IF(J18&gt;8,8,J18)</f>
        <v>0</v>
      </c>
    </row>
    <row r="19" spans="1:11" ht="45" customHeight="1" thickBot="1" x14ac:dyDescent="0.3">
      <c r="A19" s="5"/>
      <c r="B19" s="3"/>
      <c r="C19" s="28" t="s">
        <v>20</v>
      </c>
      <c r="D19" s="63"/>
      <c r="E19" s="64"/>
      <c r="F19" s="67" t="s">
        <v>22</v>
      </c>
      <c r="G19" s="68"/>
      <c r="H19" s="27">
        <f>IF(D19&lt;12,0,K19)</f>
        <v>0</v>
      </c>
      <c r="I19" s="5"/>
      <c r="J19" s="8">
        <f t="shared" ref="J19" si="8">D19*0.25</f>
        <v>0</v>
      </c>
      <c r="K19" s="9">
        <f>IF(J19&gt;7,7,J19)</f>
        <v>0</v>
      </c>
    </row>
    <row r="20" spans="1:11" ht="20.25" thickTop="1" thickBot="1" x14ac:dyDescent="0.3">
      <c r="A20" s="5"/>
      <c r="B20" s="3"/>
      <c r="C20" s="17"/>
      <c r="D20" s="18"/>
      <c r="E20" s="18"/>
      <c r="F20" s="49" t="s">
        <v>13</v>
      </c>
      <c r="G20" s="49"/>
      <c r="H20" s="23">
        <f>IF(J20&gt;30,30,J20)</f>
        <v>0</v>
      </c>
      <c r="I20" s="5"/>
      <c r="J20" s="8">
        <f>SUM(H15:H19)</f>
        <v>0</v>
      </c>
    </row>
    <row r="21" spans="1:11" ht="15" customHeight="1" thickTop="1" thickBot="1" x14ac:dyDescent="0.3">
      <c r="A21" s="5"/>
      <c r="B21" s="3"/>
      <c r="C21" s="4"/>
      <c r="D21" s="4"/>
      <c r="E21" s="4"/>
      <c r="F21" s="25"/>
      <c r="G21" s="25"/>
      <c r="H21" s="26"/>
      <c r="I21" s="5"/>
    </row>
    <row r="22" spans="1:11" ht="22.5" customHeight="1" thickTop="1" thickBot="1" x14ac:dyDescent="0.3">
      <c r="A22" s="5"/>
      <c r="B22" s="3"/>
      <c r="C22" s="50" t="s">
        <v>10</v>
      </c>
      <c r="D22" s="51"/>
      <c r="E22" s="51"/>
      <c r="F22" s="51"/>
      <c r="G22" s="52"/>
      <c r="H22" s="24">
        <f>H20</f>
        <v>0</v>
      </c>
      <c r="I22" s="5"/>
    </row>
    <row r="23" spans="1:11" ht="10.5" customHeight="1" thickTop="1" thickBot="1" x14ac:dyDescent="0.3">
      <c r="A23" s="5"/>
      <c r="B23" s="45"/>
      <c r="C23" s="46"/>
      <c r="D23" s="47"/>
      <c r="E23" s="47"/>
      <c r="F23" s="47"/>
      <c r="G23" s="47"/>
      <c r="H23" s="48"/>
      <c r="I23" s="5"/>
    </row>
    <row r="24" spans="1:11" ht="15.75" thickTop="1" x14ac:dyDescent="0.25">
      <c r="A24" s="5"/>
      <c r="B24" s="5"/>
      <c r="C24" s="5"/>
      <c r="D24" s="5"/>
      <c r="E24" s="5"/>
      <c r="F24" s="5"/>
      <c r="G24" s="5"/>
      <c r="H24" s="19"/>
      <c r="I24" s="5"/>
    </row>
  </sheetData>
  <sheetProtection algorithmName="SHA-512" hashValue="+8+lAy6KB2KXHBTluScQfrsleqpvuFmeEBxmoAoFsJZGYu/Vy+ha+K0v/wRkQLrinmzJTbXsSSMkUW88xTLNpw==" saltValue="whkwK8nmjIiyQ2iVY/XVYQ==" spinCount="100000" sheet="1" objects="1" scenarios="1"/>
  <mergeCells count="27">
    <mergeCell ref="B23:H23"/>
    <mergeCell ref="F20:G20"/>
    <mergeCell ref="C22:G22"/>
    <mergeCell ref="H13:H14"/>
    <mergeCell ref="D14:E14"/>
    <mergeCell ref="F13:G14"/>
    <mergeCell ref="D18:E18"/>
    <mergeCell ref="D15:E15"/>
    <mergeCell ref="F16:G16"/>
    <mergeCell ref="D16:E16"/>
    <mergeCell ref="F15:G15"/>
    <mergeCell ref="D19:E19"/>
    <mergeCell ref="F19:G19"/>
    <mergeCell ref="F18:G18"/>
    <mergeCell ref="D17:E17"/>
    <mergeCell ref="F17:G17"/>
    <mergeCell ref="F11:H11"/>
    <mergeCell ref="C11:E11"/>
    <mergeCell ref="B5:H5"/>
    <mergeCell ref="C7:E7"/>
    <mergeCell ref="C8:E8"/>
    <mergeCell ref="C9:E9"/>
    <mergeCell ref="C10:E10"/>
    <mergeCell ref="F7:H7"/>
    <mergeCell ref="F8:H8"/>
    <mergeCell ref="F9:H9"/>
    <mergeCell ref="F10:H10"/>
  </mergeCells>
  <dataValidations count="1">
    <dataValidation type="list" allowBlank="1" showInputMessage="1" showErrorMessage="1" sqref="D15:E15 D17:E17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2023-11-09T13:31:10Z</dcterms:modified>
</cp:coreProperties>
</file>