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8_LuisJavier_4205\WEB\"/>
    </mc:Choice>
  </mc:AlternateContent>
  <xr:revisionPtr revIDLastSave="0" documentId="13_ncr:1_{5AC252DB-C947-436A-AC4A-CF70D4F747FD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s="1"/>
  <c r="J16" i="1"/>
  <c r="H16" i="1" s="1"/>
  <c r="J18" i="1" l="1"/>
  <c r="K18" i="1" s="1"/>
  <c r="H18" i="1" s="1"/>
  <c r="J15" i="1" l="1"/>
  <c r="H15" i="1" s="1"/>
  <c r="J19" i="1" s="1"/>
  <c r="H19" i="1" s="1"/>
  <c r="H21" i="1" l="1"/>
  <c r="F11" i="1" l="1"/>
</calcChain>
</file>

<file path=xl/sharedStrings.xml><?xml version="1.0" encoding="utf-8"?>
<sst xmlns="http://schemas.openxmlformats.org/spreadsheetml/2006/main" count="23" uniqueCount="23">
  <si>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</si>
  <si>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</si>
  <si>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</si>
  <si>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</si>
  <si>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</si>
  <si>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</si>
  <si>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</si>
  <si>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</si>
  <si>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</si>
  <si>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</si>
  <si>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TOTAL AUTOBAREMO</t>
  </si>
  <si>
    <t>NIF/NIE/PASAPORTE:</t>
  </si>
  <si>
    <t>Total Autobaremo</t>
  </si>
  <si>
    <t>TOTAL  EXPERIENCIA/CONOCIMIENTOS CIENTÍFICO-TÉCNICOS</t>
  </si>
  <si>
    <t>M1b</t>
  </si>
  <si>
    <t>M1c</t>
  </si>
  <si>
    <t>M1d</t>
  </si>
  <si>
    <t>EXPERIENCIA/ CONOCMIENTOS CIENTÍFICO-TÉCNICOS | Máximo 22 puntos</t>
  </si>
  <si>
    <t>Conocimientos de Dinámica de Sistemas y programación en Vensim | 5 puntos</t>
  </si>
  <si>
    <t>Conocimientos de inglés. | 5 puntos a partir de B2</t>
  </si>
  <si>
    <t>SI/NO
Nº MESES</t>
  </si>
  <si>
    <t>Conocimientos de los modelos MEDEAS | 5 puntos</t>
  </si>
  <si>
    <t>Experiencia laboral en proyectos de investigación en la Fundación General de la Universidad de Valladolid y/o en la Universidad de Valladolid (mínimo 12 meses): 0,25 puntos/mes, con un máximo de 7 puntos.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</si>
</sst>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18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7" xfId="0" applyBorder="1" applyAlignment="1" applyProtection="1">
      <alignment horizontal="justify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3" fontId="0" fillId="0" borderId="19" xfId="0" applyNumberFormat="1" applyFill="1" applyBorder="1" applyAlignment="1" applyProtection="1">
      <alignment horizontal="justify" vertical="center" wrapText="1"/>
    </xf>
    <xf numFmtId="3" fontId="0" fillId="0" borderId="14" xfId="0" applyNumberFormat="1" applyFill="1" applyBorder="1" applyAlignment="1" applyProtection="1">
      <alignment horizontal="justify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3" fontId="0" fillId="0" borderId="24" xfId="0" applyNumberFormat="1" applyFill="1" applyBorder="1" applyAlignment="1" applyProtection="1">
      <alignment horizontal="justify" vertical="center" wrapText="1"/>
    </xf>
    <xf numFmtId="3" fontId="0" fillId="0" borderId="16" xfId="0" applyNumberFormat="1" applyFill="1" applyBorder="1" applyAlignment="1" applyProtection="1">
      <alignment horizontal="justify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2</xdr:col>
      <xdr:colOff>155577</xdr:colOff>
      <xdr:row>1</xdr:row>
      <xdr:rowOff>200025</xdr:rowOff>
    </xdr:from>
    <xdr:to>
      <xdr:col>5</xdr:col>
      <xdr:colOff>19051</xdr:colOff>
      <xdr:row>2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7" y="400050"/>
          <a:ext cx="1463674" cy="647700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6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CONVOCATORIA PARA LA SELECCIÓN DE UNA PLAZA DE TÉCNICO AYUDANTE DE CARÁCTER INDEFINIDO EN EL GIR GEEDS. </a:t>
          </a:r>
        </a:p>
        <a:p>
          <a:pPr algn="ctr"/>
          <a:endParaRPr lang="es-ES" sz="16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6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Código de la Convocatoria: TECAY2318 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23"/>
  <sheetViews>
    <sheetView tabSelected="1" zoomScaleNormal="100" workbookViewId="0">
      <selection activeCell="Q17" sqref="Q17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6.140625" style="9" customWidth="1"/>
    <col min="7" max="7" width="72.140625" style="9" customWidth="1"/>
    <col min="8" max="8" width="14.42578125" style="20" customWidth="1"/>
    <col min="9" max="9" width="4.7109375" style="9" hidden="1" customWidth="1"/>
    <col min="10" max="10" width="11.42578125" style="8" hidden="1" customWidth="1"/>
    <col min="11" max="12" width="11.42578125" style="9" hidden="1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36" t="s">
        <v>6</v>
      </c>
      <c r="C5" s="37"/>
      <c r="D5" s="38"/>
      <c r="E5" s="38"/>
      <c r="F5" s="38"/>
      <c r="G5" s="38"/>
      <c r="H5" s="39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33" t="s">
        <v>3</v>
      </c>
      <c r="D7" s="34"/>
      <c r="E7" s="35"/>
      <c r="F7" s="40"/>
      <c r="G7" s="41"/>
      <c r="H7" s="42"/>
      <c r="I7" s="10"/>
    </row>
    <row r="8" spans="1:10" s="12" customFormat="1" x14ac:dyDescent="0.25">
      <c r="A8" s="10"/>
      <c r="B8" s="1"/>
      <c r="C8" s="33" t="s">
        <v>11</v>
      </c>
      <c r="D8" s="34"/>
      <c r="E8" s="35"/>
      <c r="F8" s="40"/>
      <c r="G8" s="41"/>
      <c r="H8" s="42"/>
      <c r="I8" s="10"/>
      <c r="J8" s="11" t="s">
        <v>1</v>
      </c>
    </row>
    <row r="9" spans="1:10" s="12" customFormat="1" x14ac:dyDescent="0.25">
      <c r="A9" s="10"/>
      <c r="B9" s="1"/>
      <c r="C9" s="33" t="s">
        <v>4</v>
      </c>
      <c r="D9" s="34"/>
      <c r="E9" s="35"/>
      <c r="F9" s="40"/>
      <c r="G9" s="41"/>
      <c r="H9" s="42"/>
      <c r="I9" s="10"/>
      <c r="J9" s="11" t="s">
        <v>2</v>
      </c>
    </row>
    <row r="10" spans="1:10" s="12" customFormat="1" ht="14.25" customHeight="1" x14ac:dyDescent="0.25">
      <c r="A10" s="10"/>
      <c r="B10" s="1"/>
      <c r="C10" s="33" t="s">
        <v>5</v>
      </c>
      <c r="D10" s="34"/>
      <c r="E10" s="35"/>
      <c r="F10" s="40"/>
      <c r="G10" s="41"/>
      <c r="H10" s="42"/>
      <c r="I10" s="10"/>
      <c r="J10" s="11"/>
    </row>
    <row r="11" spans="1:10" s="12" customFormat="1" ht="14.25" customHeight="1" x14ac:dyDescent="0.25">
      <c r="A11" s="10"/>
      <c r="B11" s="1"/>
      <c r="C11" s="33" t="s">
        <v>12</v>
      </c>
      <c r="D11" s="34"/>
      <c r="E11" s="35"/>
      <c r="F11" s="30">
        <f>H21</f>
        <v>0</v>
      </c>
      <c r="G11" s="31"/>
      <c r="H11" s="32"/>
      <c r="I11" s="10"/>
      <c r="J11" s="11"/>
    </row>
    <row r="12" spans="1:10" s="12" customFormat="1" ht="14.25" customHeight="1" thickBot="1" x14ac:dyDescent="0.3">
      <c r="A12" s="10"/>
      <c r="B12" s="1"/>
      <c r="C12" s="28"/>
      <c r="D12" s="2"/>
      <c r="E12" s="2"/>
      <c r="F12" s="2"/>
      <c r="G12" s="2"/>
      <c r="H12" s="15"/>
      <c r="I12" s="10"/>
      <c r="J12" s="11"/>
    </row>
    <row r="13" spans="1:10" ht="18" customHeight="1" thickTop="1" thickBot="1" x14ac:dyDescent="0.3">
      <c r="A13" s="5"/>
      <c r="B13" s="3"/>
      <c r="C13" s="16" t="s">
        <v>7</v>
      </c>
      <c r="D13" s="21"/>
      <c r="E13" s="22"/>
      <c r="F13" s="52" t="s">
        <v>17</v>
      </c>
      <c r="G13" s="53"/>
      <c r="H13" s="51" t="s">
        <v>0</v>
      </c>
      <c r="I13" s="5"/>
    </row>
    <row r="14" spans="1:10" ht="45" customHeight="1" thickTop="1" thickBot="1" x14ac:dyDescent="0.3">
      <c r="A14" s="5"/>
      <c r="B14" s="3"/>
      <c r="C14" s="29" t="s">
        <v>8</v>
      </c>
      <c r="D14" s="58" t="s">
        <v>20</v>
      </c>
      <c r="E14" s="59"/>
      <c r="F14" s="60"/>
      <c r="G14" s="61"/>
      <c r="H14" s="62"/>
      <c r="I14" s="5"/>
    </row>
    <row r="15" spans="1:10" ht="48.75" customHeight="1" thickBot="1" x14ac:dyDescent="0.3">
      <c r="A15" s="5"/>
      <c r="B15" s="3"/>
      <c r="C15" s="27" t="s">
        <v>9</v>
      </c>
      <c r="D15" s="54"/>
      <c r="E15" s="55"/>
      <c r="F15" s="56" t="s">
        <v>18</v>
      </c>
      <c r="G15" s="57"/>
      <c r="H15" s="69">
        <f t="shared" ref="H15" si="0">J15</f>
        <v>0</v>
      </c>
      <c r="I15" s="5"/>
      <c r="J15" s="8">
        <f t="shared" ref="J15" si="1">IF(D15=$J$8,5,0)</f>
        <v>0</v>
      </c>
    </row>
    <row r="16" spans="1:10" ht="49.5" customHeight="1" thickBot="1" x14ac:dyDescent="0.3">
      <c r="A16" s="5"/>
      <c r="B16" s="3"/>
      <c r="C16" s="27" t="s">
        <v>14</v>
      </c>
      <c r="D16" s="54"/>
      <c r="E16" s="55"/>
      <c r="F16" s="56" t="s">
        <v>19</v>
      </c>
      <c r="G16" s="57"/>
      <c r="H16" s="69">
        <f t="shared" ref="H16:H17" si="2">J16</f>
        <v>0</v>
      </c>
      <c r="I16" s="5"/>
      <c r="J16" s="8">
        <f t="shared" ref="J16:J17" si="3">IF(D16=$J$8,5,0)</f>
        <v>0</v>
      </c>
    </row>
    <row r="17" spans="1:11" ht="49.5" customHeight="1" thickBot="1" x14ac:dyDescent="0.3">
      <c r="A17" s="5"/>
      <c r="B17" s="3"/>
      <c r="C17" s="27" t="s">
        <v>15</v>
      </c>
      <c r="D17" s="54"/>
      <c r="E17" s="55"/>
      <c r="F17" s="56" t="s">
        <v>21</v>
      </c>
      <c r="G17" s="57"/>
      <c r="H17" s="69">
        <f t="shared" si="2"/>
        <v>0</v>
      </c>
      <c r="I17" s="5"/>
      <c r="J17" s="8">
        <f t="shared" si="3"/>
        <v>0</v>
      </c>
    </row>
    <row r="18" spans="1:11" ht="49.5" customHeight="1" thickBot="1" x14ac:dyDescent="0.3">
      <c r="A18" s="5"/>
      <c r="B18" s="3"/>
      <c r="C18" s="63" t="s">
        <v>16</v>
      </c>
      <c r="D18" s="64"/>
      <c r="E18" s="65"/>
      <c r="F18" s="66" t="s">
        <v>22</v>
      </c>
      <c r="G18" s="67"/>
      <c r="H18" s="68">
        <f>IF(D18&lt;12,0,K18)</f>
        <v>0</v>
      </c>
      <c r="I18" s="5"/>
      <c r="J18" s="8">
        <f t="shared" ref="J16:J18" si="4">D18*0.25</f>
        <v>0</v>
      </c>
      <c r="K18" s="9">
        <f>IF(J18&gt;7,7,J18)</f>
        <v>0</v>
      </c>
    </row>
    <row r="19" spans="1:11" ht="20.25" thickTop="1" thickBot="1" x14ac:dyDescent="0.3">
      <c r="A19" s="5"/>
      <c r="B19" s="3"/>
      <c r="C19" s="17"/>
      <c r="D19" s="18"/>
      <c r="E19" s="18"/>
      <c r="F19" s="47" t="s">
        <v>13</v>
      </c>
      <c r="G19" s="47"/>
      <c r="H19" s="23">
        <f>IF(J19&gt;26,26,J19)</f>
        <v>0</v>
      </c>
      <c r="I19" s="5"/>
      <c r="J19" s="8">
        <f>SUM(H15:H18)</f>
        <v>0</v>
      </c>
    </row>
    <row r="20" spans="1:11" ht="15" customHeight="1" thickTop="1" thickBot="1" x14ac:dyDescent="0.3">
      <c r="A20" s="5"/>
      <c r="B20" s="3"/>
      <c r="C20" s="4"/>
      <c r="D20" s="4"/>
      <c r="E20" s="4"/>
      <c r="F20" s="25"/>
      <c r="G20" s="25"/>
      <c r="H20" s="26"/>
      <c r="I20" s="5"/>
    </row>
    <row r="21" spans="1:11" ht="22.5" customHeight="1" thickTop="1" thickBot="1" x14ac:dyDescent="0.3">
      <c r="A21" s="5"/>
      <c r="B21" s="3"/>
      <c r="C21" s="48" t="s">
        <v>10</v>
      </c>
      <c r="D21" s="49"/>
      <c r="E21" s="49"/>
      <c r="F21" s="49"/>
      <c r="G21" s="50"/>
      <c r="H21" s="24">
        <f>H19</f>
        <v>0</v>
      </c>
      <c r="I21" s="5"/>
    </row>
    <row r="22" spans="1:11" ht="10.5" customHeight="1" thickTop="1" thickBot="1" x14ac:dyDescent="0.3">
      <c r="A22" s="5"/>
      <c r="B22" s="43"/>
      <c r="C22" s="44"/>
      <c r="D22" s="45"/>
      <c r="E22" s="45"/>
      <c r="F22" s="45"/>
      <c r="G22" s="45"/>
      <c r="H22" s="46"/>
      <c r="I22" s="5"/>
    </row>
    <row r="23" spans="1:11" ht="15.75" thickTop="1" x14ac:dyDescent="0.25">
      <c r="A23" s="5"/>
      <c r="B23" s="5"/>
      <c r="C23" s="5"/>
      <c r="D23" s="5"/>
      <c r="E23" s="5"/>
      <c r="F23" s="5"/>
      <c r="G23" s="5"/>
      <c r="H23" s="19"/>
      <c r="I23" s="5"/>
    </row>
  </sheetData>
  <sheetProtection algorithmName="SHA-512" hashValue="I4P4ALviekGx8W+DRSMl6ciCtZ+e+ejFTwbgQ/RjnROrw0NWMKH4XZJ3acT8dZfG108tIWXullVNV2+zYFE4lA==" saltValue="IeDoyy402LZVtBYVqFYN4g==" spinCount="100000" sheet="1" objects="1" scenarios="1"/>
  <mergeCells count="25">
    <mergeCell ref="B22:H22"/>
    <mergeCell ref="F19:G19"/>
    <mergeCell ref="C21:G21"/>
    <mergeCell ref="H13:H14"/>
    <mergeCell ref="D14:E14"/>
    <mergeCell ref="F13:G14"/>
    <mergeCell ref="D17:E17"/>
    <mergeCell ref="D15:E15"/>
    <mergeCell ref="F16:G16"/>
    <mergeCell ref="D16:E16"/>
    <mergeCell ref="F15:G15"/>
    <mergeCell ref="D18:E18"/>
    <mergeCell ref="F18:G18"/>
    <mergeCell ref="F17:G17"/>
    <mergeCell ref="F11:H11"/>
    <mergeCell ref="C11:E11"/>
    <mergeCell ref="B5:H5"/>
    <mergeCell ref="C7:E7"/>
    <mergeCell ref="C8:E8"/>
    <mergeCell ref="C9:E9"/>
    <mergeCell ref="C10:E10"/>
    <mergeCell ref="F7:H7"/>
    <mergeCell ref="F8:H8"/>
    <mergeCell ref="F9:H9"/>
    <mergeCell ref="F10:H10"/>
  </mergeCells>
  <dataValidations count="1">
    <dataValidation type="list" allowBlank="1" showInputMessage="1" showErrorMessage="1" sqref="D15:E17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2023-11-21T13:58:02Z</dcterms:modified>
</cp:coreProperties>
</file>