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2024\TECAYUD_2402_LuisHernández\WEB\"/>
    </mc:Choice>
  </mc:AlternateContent>
  <xr:revisionPtr revIDLastSave="0" documentId="13_ncr:1_{94F446B4-8098-4D1C-A7C5-1080183B469E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H26" i="1"/>
  <c r="J22" i="1"/>
  <c r="H22" i="1"/>
  <c r="J25" i="1" l="1"/>
  <c r="J27" i="1" l="1"/>
  <c r="H27" i="1" s="1"/>
  <c r="J23" i="1"/>
  <c r="H23" i="1" s="1"/>
  <c r="J16" i="1"/>
  <c r="H16" i="1" s="1"/>
  <c r="J17" i="1" l="1"/>
  <c r="H17" i="1" s="1"/>
  <c r="H29" i="1" s="1"/>
  <c r="J15" i="1" l="1"/>
  <c r="H15" i="1" s="1"/>
  <c r="F11" i="1" l="1"/>
</calcChain>
</file>

<file path=xl/sharedStrings.xml><?xml version="1.0" encoding="utf-8"?>
<sst xmlns="http://schemas.openxmlformats.org/spreadsheetml/2006/main" count="34" uniqueCount="29">
  <si>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</si>
  <si>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</si>
  <si>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</si>
  <si>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</si>
  <si>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</si>
  <si>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</si>
  <si>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</si>
  <si>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</si>
  <si>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TABLA AUTOBAREMACION: A RELLENAR SOLO LAS CASILLAS SOMBREADAS</t>
  </si>
  <si>
    <t>CÓDIGO</t>
  </si>
  <si>
    <t>M1</t>
  </si>
  <si>
    <t>M1a</t>
  </si>
  <si>
    <t>M2</t>
  </si>
  <si>
    <t>M2a</t>
  </si>
  <si>
    <t>TOTAL AUTOBAREMO</t>
  </si>
  <si>
    <t>NIF/NIE/PASAPORTE:</t>
  </si>
  <si>
    <t>Por titulación de FP de grado medio en un área administrativa, 1 punto</t>
  </si>
  <si>
    <t>Total Autobaremo</t>
  </si>
  <si>
    <t>FORMACIÓN REGLADA. Máximo 2 puntos</t>
  </si>
  <si>
    <t>Máster en cualquier disciplina</t>
  </si>
  <si>
    <t>EXPERIENCIA. Máximo 8 puntos</t>
  </si>
  <si>
    <t>Nº MESES</t>
  </si>
  <si>
    <t>Experiencia en áreas relacionadas con las energías renovables: 0,5 puntos/mes</t>
  </si>
  <si>
    <t>TOTAL EXPERIENCIA</t>
  </si>
  <si>
    <t>OTROS MÉRITOS. Máximo 5 puntos</t>
  </si>
  <si>
    <t>Experiencia laboral en puestos de gestión administrativa: 0,5 puntos/mes</t>
  </si>
  <si>
    <t>M3</t>
  </si>
  <si>
    <t>M3a</t>
  </si>
  <si>
    <t>TOTAL OTROS MÉRITOS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</si>
</sst>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4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 wrapText="1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justify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2" fontId="1" fillId="2" borderId="15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2" fontId="1" fillId="2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Font="1" applyBorder="1" applyAlignment="1">
      <alignment horizontal="right" vertical="center" wrapText="1"/>
    </xf>
    <xf numFmtId="2" fontId="1" fillId="2" borderId="11" xfId="0" applyNumberFormat="1" applyFont="1" applyFill="1" applyBorder="1" applyAlignment="1" applyProtection="1">
      <alignment horizontal="center" vertical="center" wrapText="1"/>
    </xf>
    <xf numFmtId="0" fontId="0" fillId="0" borderId="27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4" fontId="6" fillId="6" borderId="1" xfId="0" applyNumberFormat="1" applyFont="1" applyFill="1" applyBorder="1" applyAlignment="1" applyProtection="1">
      <alignment horizontal="center" vertical="center"/>
    </xf>
    <xf numFmtId="4" fontId="6" fillId="6" borderId="21" xfId="0" applyNumberFormat="1" applyFont="1" applyFill="1" applyBorder="1" applyAlignment="1" applyProtection="1">
      <alignment horizontal="center" vertical="center"/>
    </xf>
    <xf numFmtId="4" fontId="6" fillId="6" borderId="13" xfId="0" applyNumberFormat="1" applyFont="1" applyFill="1" applyBorder="1" applyAlignment="1" applyProtection="1">
      <alignment horizontal="center" vertical="center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 applyProtection="1">
      <alignment horizontal="justify" vertical="center" wrapText="1"/>
    </xf>
    <xf numFmtId="0" fontId="0" fillId="2" borderId="25" xfId="0" applyFill="1" applyBorder="1" applyAlignment="1" applyProtection="1">
      <alignment horizontal="justify" vertical="center" wrapText="1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3" fontId="0" fillId="0" borderId="24" xfId="0" applyNumberFormat="1" applyFill="1" applyBorder="1" applyAlignment="1" applyProtection="1">
      <alignment horizontal="justify" vertical="center" wrapText="1"/>
    </xf>
    <xf numFmtId="3" fontId="0" fillId="0" borderId="25" xfId="0" applyNumberFormat="1" applyFill="1" applyBorder="1" applyAlignment="1" applyProtection="1">
      <alignment horizontal="justify" vertical="center" wrapText="1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justify" vertical="center" wrapText="1"/>
    </xf>
    <xf numFmtId="0" fontId="0" fillId="2" borderId="18" xfId="0" applyFill="1" applyBorder="1" applyAlignment="1" applyProtection="1">
      <alignment horizontal="justify" vertical="center" wrapText="1"/>
    </xf>
    <xf numFmtId="0" fontId="1" fillId="2" borderId="7" xfId="0" applyFont="1" applyFill="1" applyBorder="1" applyAlignment="1" applyProtection="1">
      <alignment horizontal="right" vertical="center"/>
    </xf>
    <xf numFmtId="0" fontId="1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20" xfId="0" applyBorder="1" applyAlignment="1" applyProtection="1">
      <alignment horizontal="justify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21" xfId="0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29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26" xfId="0" applyBorder="1" applyAlignment="1" applyProtection="1">
      <alignment horizontal="center" vertical="center" wrapText="1"/>
    </xf>
    <xf numFmtId="0" fontId="0" fillId="0" borderId="15" xfId="0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0" fillId="0" borderId="10" xfId="0" applyFont="1" applyBorder="1" applyAlignment="1">
      <alignment horizontal="right" vertical="center" wrapText="1"/>
    </xf>
    <xf numFmtId="0" fontId="0" fillId="0" borderId="11" xfId="0" applyFont="1" applyBorder="1" applyAlignment="1">
      <alignment horizontal="right" vertical="center" wrapText="1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3" fontId="6" fillId="0" borderId="22" xfId="0" applyNumberFormat="1" applyFont="1" applyFill="1" applyBorder="1" applyAlignment="1" applyProtection="1">
      <alignment horizontal="center" vertical="center" wrapText="1"/>
    </xf>
    <xf numFmtId="3" fontId="6" fillId="0" borderId="19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5</xdr:col>
      <xdr:colOff>581025</xdr:colOff>
      <xdr:row>0</xdr:row>
      <xdr:rowOff>85725</xdr:rowOff>
    </xdr:from>
    <xdr:to>
      <xdr:col>6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 TÉCNICO DE CARÁCTER INDEFINIDO PARA EL PROYECTO: RES-SIAS. </a:t>
          </a:r>
          <a:r>
            <a:rPr lang="en-US" sz="1400" b="1" u="none" cap="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Renewable Energy Sources and Sustainable Systems for Integration in the Agricultural Sector</a:t>
          </a:r>
          <a:endParaRPr lang="es-ES" sz="14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 i="1" u="none" strike="noStrike" cap="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4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4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Referencia: TECAYUD_RES-SIAS</a:t>
          </a:r>
          <a:endParaRPr lang="es-ES" sz="14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4552950</xdr:colOff>
      <xdr:row>0</xdr:row>
      <xdr:rowOff>85725</xdr:rowOff>
    </xdr:from>
    <xdr:to>
      <xdr:col>8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  <xdr:twoCellAnchor>
    <xdr:from>
      <xdr:col>2</xdr:col>
      <xdr:colOff>114300</xdr:colOff>
      <xdr:row>1</xdr:row>
      <xdr:rowOff>76200</xdr:rowOff>
    </xdr:from>
    <xdr:to>
      <xdr:col>5</xdr:col>
      <xdr:colOff>186497</xdr:colOff>
      <xdr:row>2</xdr:row>
      <xdr:rowOff>400050</xdr:rowOff>
    </xdr:to>
    <xdr:pic>
      <xdr:nvPicPr>
        <xdr:cNvPr id="6" name="Imagen 5" descr="Image">
          <a:extLst>
            <a:ext uri="{FF2B5EF4-FFF2-40B4-BE49-F238E27FC236}">
              <a16:creationId xmlns:a16="http://schemas.microsoft.com/office/drawing/2014/main" id="{0FFB10BC-2FCF-48ED-BD23-8613CAD82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76225"/>
          <a:ext cx="2139122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J31"/>
  <sheetViews>
    <sheetView tabSelected="1" zoomScaleNormal="100" workbookViewId="0">
      <selection activeCell="E35" sqref="E35"/>
    </sheetView>
  </sheetViews>
  <sheetFormatPr baseColWidth="10" defaultColWidth="11.42578125" defaultRowHeight="15" x14ac:dyDescent="0.25"/>
  <cols>
    <col min="1" max="1" width="3.42578125" style="9" customWidth="1"/>
    <col min="2" max="2" width="3.140625" style="9" customWidth="1"/>
    <col min="3" max="3" width="9.140625" style="9" customWidth="1"/>
    <col min="4" max="4" width="9" style="9" customWidth="1"/>
    <col min="5" max="5" width="12.85546875" style="9" customWidth="1"/>
    <col min="6" max="6" width="20.28515625" style="9" customWidth="1"/>
    <col min="7" max="7" width="71.7109375" style="9" customWidth="1"/>
    <col min="8" max="8" width="14.42578125" style="24" customWidth="1"/>
    <col min="9" max="9" width="4.7109375" style="9" hidden="1" customWidth="1"/>
    <col min="10" max="10" width="11.42578125" style="8" hidden="1" customWidth="1"/>
    <col min="11" max="12" width="11.42578125" style="9" customWidth="1"/>
    <col min="13" max="16384" width="11.42578125" style="9"/>
  </cols>
  <sheetData>
    <row r="1" spans="1:10" ht="15.75" customHeight="1" x14ac:dyDescent="0.25">
      <c r="A1" s="5"/>
      <c r="B1" s="6"/>
      <c r="C1" s="6"/>
      <c r="D1" s="6"/>
      <c r="E1" s="6"/>
      <c r="F1" s="6"/>
      <c r="G1" s="6"/>
      <c r="H1" s="7"/>
      <c r="I1" s="5"/>
    </row>
    <row r="2" spans="1:10" ht="52.5" customHeight="1" x14ac:dyDescent="0.25">
      <c r="A2" s="5"/>
      <c r="B2" s="6"/>
      <c r="C2" s="6"/>
      <c r="D2" s="6"/>
      <c r="E2" s="6"/>
      <c r="F2" s="6"/>
      <c r="G2" s="6"/>
      <c r="H2" s="7"/>
      <c r="I2" s="5"/>
    </row>
    <row r="3" spans="1:10" ht="42.75" customHeight="1" x14ac:dyDescent="0.25">
      <c r="A3" s="5"/>
      <c r="B3" s="6"/>
      <c r="C3" s="6"/>
      <c r="D3" s="6"/>
      <c r="E3" s="6"/>
      <c r="F3" s="6"/>
      <c r="G3" s="6"/>
      <c r="H3" s="7"/>
      <c r="I3" s="5"/>
    </row>
    <row r="4" spans="1:10" ht="60" customHeight="1" thickBot="1" x14ac:dyDescent="0.3">
      <c r="A4" s="5"/>
      <c r="B4" s="6"/>
      <c r="C4" s="6"/>
      <c r="D4" s="6"/>
      <c r="E4" s="6"/>
      <c r="F4" s="6"/>
      <c r="G4" s="6"/>
      <c r="H4" s="7"/>
      <c r="I4" s="5"/>
    </row>
    <row r="5" spans="1:10" s="12" customFormat="1" ht="20.25" thickTop="1" thickBot="1" x14ac:dyDescent="0.3">
      <c r="A5" s="10"/>
      <c r="B5" s="67" t="s">
        <v>8</v>
      </c>
      <c r="C5" s="68"/>
      <c r="D5" s="69"/>
      <c r="E5" s="69"/>
      <c r="F5" s="69"/>
      <c r="G5" s="69"/>
      <c r="H5" s="70"/>
      <c r="I5" s="10"/>
      <c r="J5" s="11"/>
    </row>
    <row r="6" spans="1:10" s="12" customFormat="1" ht="15.75" thickTop="1" x14ac:dyDescent="0.25">
      <c r="A6" s="10"/>
      <c r="B6" s="13"/>
      <c r="C6" s="2"/>
      <c r="D6" s="2"/>
      <c r="E6" s="2"/>
      <c r="F6" s="2"/>
      <c r="G6" s="2"/>
      <c r="H6" s="14"/>
      <c r="I6" s="10"/>
    </row>
    <row r="7" spans="1:10" s="12" customFormat="1" ht="15" customHeight="1" x14ac:dyDescent="0.25">
      <c r="A7" s="10"/>
      <c r="B7" s="1"/>
      <c r="C7" s="76" t="s">
        <v>4</v>
      </c>
      <c r="D7" s="77"/>
      <c r="E7" s="78"/>
      <c r="F7" s="79"/>
      <c r="G7" s="80"/>
      <c r="H7" s="81"/>
      <c r="I7" s="10"/>
    </row>
    <row r="8" spans="1:10" s="12" customFormat="1" x14ac:dyDescent="0.25">
      <c r="A8" s="10"/>
      <c r="B8" s="1"/>
      <c r="C8" s="76" t="s">
        <v>15</v>
      </c>
      <c r="D8" s="77"/>
      <c r="E8" s="78"/>
      <c r="F8" s="79"/>
      <c r="G8" s="80"/>
      <c r="H8" s="81"/>
      <c r="I8" s="10"/>
      <c r="J8" s="11" t="s">
        <v>1</v>
      </c>
    </row>
    <row r="9" spans="1:10" s="12" customFormat="1" x14ac:dyDescent="0.25">
      <c r="A9" s="10"/>
      <c r="B9" s="1"/>
      <c r="C9" s="76" t="s">
        <v>5</v>
      </c>
      <c r="D9" s="77"/>
      <c r="E9" s="78"/>
      <c r="F9" s="79"/>
      <c r="G9" s="80"/>
      <c r="H9" s="81"/>
      <c r="I9" s="10"/>
      <c r="J9" s="11" t="s">
        <v>2</v>
      </c>
    </row>
    <row r="10" spans="1:10" s="12" customFormat="1" ht="14.25" customHeight="1" x14ac:dyDescent="0.25">
      <c r="A10" s="10"/>
      <c r="B10" s="1"/>
      <c r="C10" s="76" t="s">
        <v>6</v>
      </c>
      <c r="D10" s="77"/>
      <c r="E10" s="78"/>
      <c r="F10" s="79"/>
      <c r="G10" s="80"/>
      <c r="H10" s="81"/>
      <c r="I10" s="10"/>
      <c r="J10" s="11"/>
    </row>
    <row r="11" spans="1:10" s="12" customFormat="1" ht="14.25" customHeight="1" x14ac:dyDescent="0.25">
      <c r="A11" s="10"/>
      <c r="B11" s="1"/>
      <c r="C11" s="76" t="s">
        <v>17</v>
      </c>
      <c r="D11" s="77"/>
      <c r="E11" s="78"/>
      <c r="F11" s="46">
        <f>H29</f>
        <v>0</v>
      </c>
      <c r="G11" s="47"/>
      <c r="H11" s="48"/>
      <c r="I11" s="10"/>
      <c r="J11" s="11"/>
    </row>
    <row r="12" spans="1:10" s="12" customFormat="1" ht="14.25" customHeight="1" thickBot="1" x14ac:dyDescent="0.3">
      <c r="A12" s="10"/>
      <c r="B12" s="1"/>
      <c r="C12" s="28"/>
      <c r="D12" s="2"/>
      <c r="E12" s="2"/>
      <c r="F12" s="2"/>
      <c r="G12" s="2"/>
      <c r="H12" s="15"/>
      <c r="I12" s="10"/>
      <c r="J12" s="11"/>
    </row>
    <row r="13" spans="1:10" ht="16.5" thickTop="1" thickBot="1" x14ac:dyDescent="0.3">
      <c r="A13" s="5"/>
      <c r="B13" s="3"/>
      <c r="C13" s="16" t="s">
        <v>9</v>
      </c>
      <c r="D13" s="55" t="s">
        <v>3</v>
      </c>
      <c r="E13" s="56"/>
      <c r="F13" s="51" t="s">
        <v>18</v>
      </c>
      <c r="G13" s="52"/>
      <c r="H13" s="74" t="s">
        <v>0</v>
      </c>
      <c r="I13" s="5"/>
    </row>
    <row r="14" spans="1:10" ht="17.25" customHeight="1" thickTop="1" thickBot="1" x14ac:dyDescent="0.3">
      <c r="A14" s="5"/>
      <c r="B14" s="3"/>
      <c r="C14" s="16" t="s">
        <v>10</v>
      </c>
      <c r="D14" s="57"/>
      <c r="E14" s="58"/>
      <c r="F14" s="53"/>
      <c r="G14" s="54"/>
      <c r="H14" s="75"/>
      <c r="I14" s="5"/>
    </row>
    <row r="15" spans="1:10" ht="18" hidden="1" customHeight="1" thickTop="1" thickBot="1" x14ac:dyDescent="0.3">
      <c r="A15" s="5"/>
      <c r="B15" s="3"/>
      <c r="C15" s="16" t="s">
        <v>11</v>
      </c>
      <c r="D15" s="49"/>
      <c r="E15" s="50"/>
      <c r="F15" s="71" t="s">
        <v>16</v>
      </c>
      <c r="G15" s="72"/>
      <c r="H15" s="17">
        <f>1*J15</f>
        <v>0</v>
      </c>
      <c r="I15" s="5"/>
      <c r="J15" s="8">
        <f>IF(D15=$J$8,1,0)</f>
        <v>0</v>
      </c>
    </row>
    <row r="16" spans="1:10" ht="29.25" customHeight="1" thickTop="1" thickBot="1" x14ac:dyDescent="0.3">
      <c r="A16" s="5"/>
      <c r="B16" s="3"/>
      <c r="C16" s="37" t="s">
        <v>11</v>
      </c>
      <c r="D16" s="59"/>
      <c r="E16" s="60"/>
      <c r="F16" s="61" t="s">
        <v>19</v>
      </c>
      <c r="G16" s="62"/>
      <c r="H16" s="26">
        <f t="shared" ref="H16" si="0">J16</f>
        <v>0</v>
      </c>
      <c r="I16" s="5"/>
      <c r="J16" s="8">
        <f>IF(D16=$J$8,2,0)</f>
        <v>0</v>
      </c>
    </row>
    <row r="17" spans="1:10" ht="21" customHeight="1" thickTop="1" thickBot="1" x14ac:dyDescent="0.3">
      <c r="A17" s="5"/>
      <c r="B17" s="3"/>
      <c r="C17" s="18"/>
      <c r="D17" s="19"/>
      <c r="E17" s="19"/>
      <c r="F17" s="73" t="s">
        <v>7</v>
      </c>
      <c r="G17" s="73"/>
      <c r="H17" s="27">
        <f>IF(J17&gt;6,6,J17)</f>
        <v>0</v>
      </c>
      <c r="I17" s="5"/>
      <c r="J17" s="8">
        <f>SUM(H16:H16)</f>
        <v>0</v>
      </c>
    </row>
    <row r="18" spans="1:10" ht="24.75" customHeight="1" thickTop="1" thickBot="1" x14ac:dyDescent="0.3">
      <c r="A18" s="5"/>
      <c r="B18" s="3"/>
      <c r="C18" s="4"/>
      <c r="D18" s="20"/>
      <c r="E18" s="20"/>
      <c r="F18" s="21"/>
      <c r="G18" s="21"/>
      <c r="H18" s="22"/>
      <c r="I18" s="5"/>
    </row>
    <row r="19" spans="1:10" ht="18" customHeight="1" thickTop="1" thickBot="1" x14ac:dyDescent="0.3">
      <c r="A19" s="5"/>
      <c r="B19" s="3"/>
      <c r="C19" s="16" t="s">
        <v>9</v>
      </c>
      <c r="D19" s="55" t="s">
        <v>21</v>
      </c>
      <c r="E19" s="56"/>
      <c r="F19" s="51" t="s">
        <v>20</v>
      </c>
      <c r="G19" s="52"/>
      <c r="H19" s="74" t="s">
        <v>0</v>
      </c>
      <c r="I19" s="5"/>
    </row>
    <row r="20" spans="1:10" ht="8.25" customHeight="1" thickTop="1" x14ac:dyDescent="0.25">
      <c r="A20" s="5"/>
      <c r="B20" s="3"/>
      <c r="C20" s="90" t="s">
        <v>12</v>
      </c>
      <c r="D20" s="88"/>
      <c r="E20" s="89"/>
      <c r="F20" s="82"/>
      <c r="G20" s="83"/>
      <c r="H20" s="86"/>
      <c r="I20" s="5"/>
    </row>
    <row r="21" spans="1:10" ht="9.75" customHeight="1" thickBot="1" x14ac:dyDescent="0.3">
      <c r="A21" s="5"/>
      <c r="B21" s="3"/>
      <c r="C21" s="91"/>
      <c r="D21" s="57"/>
      <c r="E21" s="58"/>
      <c r="F21" s="84"/>
      <c r="G21" s="85"/>
      <c r="H21" s="87"/>
      <c r="I21" s="5"/>
    </row>
    <row r="22" spans="1:10" ht="24" customHeight="1" thickTop="1" thickBot="1" x14ac:dyDescent="0.3">
      <c r="A22" s="5"/>
      <c r="B22" s="3"/>
      <c r="C22" s="38" t="s">
        <v>13</v>
      </c>
      <c r="D22" s="63"/>
      <c r="E22" s="64"/>
      <c r="F22" s="65" t="s">
        <v>22</v>
      </c>
      <c r="G22" s="66"/>
      <c r="H22" s="29">
        <f>0.5*D22</f>
        <v>0</v>
      </c>
      <c r="I22" s="5"/>
      <c r="J22" s="8">
        <f>D22*2</f>
        <v>0</v>
      </c>
    </row>
    <row r="23" spans="1:10" ht="21" customHeight="1" thickTop="1" thickBot="1" x14ac:dyDescent="0.3">
      <c r="A23" s="5"/>
      <c r="B23" s="3"/>
      <c r="C23" s="92" t="s">
        <v>23</v>
      </c>
      <c r="D23" s="93"/>
      <c r="E23" s="93"/>
      <c r="F23" s="93"/>
      <c r="G23" s="94"/>
      <c r="H23" s="27">
        <f>IF(J23&lt;8,J23,8)</f>
        <v>0</v>
      </c>
      <c r="I23" s="5"/>
      <c r="J23" s="8">
        <f>SUM(H22:H22)</f>
        <v>0</v>
      </c>
    </row>
    <row r="24" spans="1:10" ht="21" customHeight="1" thickTop="1" thickBot="1" x14ac:dyDescent="0.3">
      <c r="A24" s="5"/>
      <c r="B24" s="3"/>
      <c r="C24" s="35"/>
      <c r="D24" s="20"/>
      <c r="E24" s="20"/>
      <c r="F24" s="21"/>
      <c r="G24" s="35"/>
      <c r="H24" s="36"/>
      <c r="I24" s="5"/>
    </row>
    <row r="25" spans="1:10" ht="37.5" customHeight="1" thickTop="1" thickBot="1" x14ac:dyDescent="0.3">
      <c r="A25" s="5"/>
      <c r="B25" s="3"/>
      <c r="C25" s="16" t="s">
        <v>26</v>
      </c>
      <c r="D25" s="95" t="s">
        <v>21</v>
      </c>
      <c r="E25" s="95"/>
      <c r="F25" s="96" t="s">
        <v>24</v>
      </c>
      <c r="G25" s="97"/>
      <c r="H25" s="30" t="s">
        <v>0</v>
      </c>
      <c r="I25" s="5"/>
      <c r="J25" s="8" t="e">
        <f>D25*2</f>
        <v>#VALUE!</v>
      </c>
    </row>
    <row r="26" spans="1:10" ht="24" customHeight="1" thickTop="1" thickBot="1" x14ac:dyDescent="0.3">
      <c r="A26" s="5"/>
      <c r="B26" s="3"/>
      <c r="C26" s="34" t="s">
        <v>27</v>
      </c>
      <c r="D26" s="63"/>
      <c r="E26" s="64"/>
      <c r="F26" s="65" t="s">
        <v>25</v>
      </c>
      <c r="G26" s="66"/>
      <c r="H26" s="29">
        <f>0.5*D26</f>
        <v>0</v>
      </c>
      <c r="I26" s="5"/>
      <c r="J26" s="8">
        <f>D26*2</f>
        <v>0</v>
      </c>
    </row>
    <row r="27" spans="1:10" ht="22.5" customHeight="1" thickTop="1" thickBot="1" x14ac:dyDescent="0.3">
      <c r="A27" s="5"/>
      <c r="B27" s="3"/>
      <c r="C27" s="92" t="s">
        <v>28</v>
      </c>
      <c r="D27" s="93"/>
      <c r="E27" s="93"/>
      <c r="F27" s="93"/>
      <c r="G27" s="94"/>
      <c r="H27" s="27">
        <f>IF(J27&lt;5,J27,5)</f>
        <v>0</v>
      </c>
      <c r="I27" s="5"/>
      <c r="J27" s="8">
        <f>SUM(H26:H26)</f>
        <v>0</v>
      </c>
    </row>
    <row r="28" spans="1:10" ht="19.5" customHeight="1" thickTop="1" thickBot="1" x14ac:dyDescent="0.3">
      <c r="A28" s="5"/>
      <c r="B28" s="3"/>
      <c r="C28" s="31"/>
      <c r="D28" s="32"/>
      <c r="E28" s="20"/>
      <c r="F28" s="20"/>
      <c r="G28" s="21"/>
      <c r="H28" s="33"/>
      <c r="I28" s="5"/>
    </row>
    <row r="29" spans="1:10" ht="22.5" customHeight="1" thickTop="1" thickBot="1" x14ac:dyDescent="0.3">
      <c r="A29" s="5"/>
      <c r="B29" s="3"/>
      <c r="C29" s="43" t="s">
        <v>14</v>
      </c>
      <c r="D29" s="44"/>
      <c r="E29" s="44"/>
      <c r="F29" s="44"/>
      <c r="G29" s="45"/>
      <c r="H29" s="25">
        <f>H17+H23+H27</f>
        <v>0</v>
      </c>
      <c r="I29" s="5"/>
    </row>
    <row r="30" spans="1:10" ht="10.5" customHeight="1" thickTop="1" thickBot="1" x14ac:dyDescent="0.3">
      <c r="A30" s="5"/>
      <c r="B30" s="39"/>
      <c r="C30" s="40"/>
      <c r="D30" s="41"/>
      <c r="E30" s="41"/>
      <c r="F30" s="41"/>
      <c r="G30" s="41"/>
      <c r="H30" s="42"/>
      <c r="I30" s="5"/>
    </row>
    <row r="31" spans="1:10" ht="15.75" thickTop="1" x14ac:dyDescent="0.25">
      <c r="A31" s="5"/>
      <c r="B31" s="5"/>
      <c r="C31" s="5"/>
      <c r="D31" s="5"/>
      <c r="E31" s="5"/>
      <c r="F31" s="5"/>
      <c r="G31" s="5"/>
      <c r="H31" s="23"/>
      <c r="I31" s="5"/>
    </row>
  </sheetData>
  <sheetProtection algorithmName="SHA-512" hashValue="4yrgBoIO4Rmpm0v15qPvWParFykxkuc74Ubh1mq03lIf9vN+vFzxpmbWSb18R1qd5aj5rQGEgqb+mIdXpRVYPA==" saltValue="+r8AYCQTjc49R2CxUE5SHw==" spinCount="100000" sheet="1" objects="1" scenarios="1"/>
  <mergeCells count="33">
    <mergeCell ref="D25:E25"/>
    <mergeCell ref="F25:G25"/>
    <mergeCell ref="D26:E26"/>
    <mergeCell ref="F26:G26"/>
    <mergeCell ref="B5:H5"/>
    <mergeCell ref="F15:G15"/>
    <mergeCell ref="F17:G17"/>
    <mergeCell ref="H13:H14"/>
    <mergeCell ref="C7:E7"/>
    <mergeCell ref="C8:E8"/>
    <mergeCell ref="C9:E9"/>
    <mergeCell ref="C10:E10"/>
    <mergeCell ref="F7:H7"/>
    <mergeCell ref="F8:H8"/>
    <mergeCell ref="F9:H9"/>
    <mergeCell ref="F10:H10"/>
    <mergeCell ref="C11:E11"/>
    <mergeCell ref="B30:H30"/>
    <mergeCell ref="C29:G29"/>
    <mergeCell ref="F11:H11"/>
    <mergeCell ref="D15:E15"/>
    <mergeCell ref="F13:G14"/>
    <mergeCell ref="D13:E14"/>
    <mergeCell ref="D16:E16"/>
    <mergeCell ref="F16:G16"/>
    <mergeCell ref="D22:E22"/>
    <mergeCell ref="F22:G22"/>
    <mergeCell ref="F19:G21"/>
    <mergeCell ref="H19:H21"/>
    <mergeCell ref="D19:E21"/>
    <mergeCell ref="C20:C21"/>
    <mergeCell ref="C27:G27"/>
    <mergeCell ref="C23:G23"/>
  </mergeCells>
  <dataValidations count="1">
    <dataValidation type="list" allowBlank="1" showInputMessage="1" showErrorMessage="1" sqref="D15:E16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2024-03-13T08:22:15Z</cp:lastPrinted>
  <dcterms:created xsi:type="dcterms:W3CDTF">2022-03-16T12:07:19Z</dcterms:created>
  <dcterms:modified xsi:type="dcterms:W3CDTF">2024-03-15T10:26:17Z</dcterms:modified>
</cp:coreProperties>
</file>