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ERSONAS\PROC SELEC INNOVA\TEMPORALES\proyectos investigación\RaulMuñoz_MANUREFINERY_BIO\WEB\"/>
    </mc:Choice>
  </mc:AlternateContent>
  <xr:revisionPtr revIDLastSave="0" documentId="13_ncr:1_{890B0E70-53CF-4C01-B9AA-79E11FB9FF4E}" xr6:coauthVersionLast="36" xr6:coauthVersionMax="36" xr10:uidLastSave="{00000000-0000-0000-0000-000000000000}"/>
  <bookViews>
    <workbookView xWindow="0" yWindow="0" windowWidth="28800" windowHeight="11325" xr2:uid="{112853C9-DF0D-4C4D-A6E5-BC70BB454B9F}"/>
  </bookViews>
  <sheets>
    <sheet name="Hoja1" sheetId="1" r:id="rId1"/>
  </sheets>
  <definedNames>
    <definedName name="_xlnm.Print_Area" localSheetId="0">Hoja1!$B$1:$H$37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J33" i="1"/>
  <c r="H33" i="1" s="1"/>
  <c r="J28" i="1"/>
  <c r="H28" i="1" s="1"/>
  <c r="J27" i="1"/>
  <c r="J23" i="1"/>
  <c r="H23" i="1" s="1"/>
  <c r="J17" i="1"/>
  <c r="J16" i="1"/>
  <c r="J34" i="1" l="1"/>
  <c r="H34" i="1" s="1"/>
  <c r="H32" i="1"/>
  <c r="J29" i="1"/>
  <c r="H17" i="1"/>
  <c r="J24" i="1" l="1"/>
  <c r="H24" i="1" s="1"/>
  <c r="H16" i="1"/>
  <c r="J15" i="1" l="1"/>
  <c r="H15" i="1" l="1"/>
  <c r="J18" i="1"/>
  <c r="H18" i="1" s="1"/>
  <c r="H27" i="1"/>
  <c r="H29" i="1" s="1"/>
  <c r="H36" i="1" l="1"/>
  <c r="F11" i="1" s="1"/>
</calcChain>
</file>

<file path=xl/sharedStrings.xml><?xml version="1.0" encoding="utf-8"?>
<sst xmlns="http://schemas.openxmlformats.org/spreadsheetml/2006/main" count="47" uniqueCount="42">
  <si>
    <t>PUNTUACIÓN</t>
  </si>
  <si>
    <t>SI</t>
  </si>
  <si>
    <t>NO</t>
  </si>
  <si>
    <t xml:space="preserve"> SI/NO</t>
  </si>
  <si>
    <t>Nombre y apellidos:</t>
  </si>
  <si>
    <t>email:</t>
  </si>
  <si>
    <t>teléfono de contacto:</t>
  </si>
  <si>
    <t>TOTAL FORMACIÓN REGLADA</t>
  </si>
  <si>
    <t>TABLA AUTOBAREMACION: A RELLENAR SOLO LAS CASILLAS SOMBREADAS</t>
  </si>
  <si>
    <t>CÓDIGO</t>
  </si>
  <si>
    <t>M1</t>
  </si>
  <si>
    <t>M1a</t>
  </si>
  <si>
    <t>M2</t>
  </si>
  <si>
    <t>M2a</t>
  </si>
  <si>
    <t>TOTAL AUTOBAREMO</t>
  </si>
  <si>
    <t>NIF/NIE/PASAPORTE:</t>
  </si>
  <si>
    <t>Por titulación de FP de grado medio en un área administrativa, 1 punto</t>
  </si>
  <si>
    <t>Total Autobaremo</t>
  </si>
  <si>
    <t>Nº MESES</t>
  </si>
  <si>
    <t>M3</t>
  </si>
  <si>
    <t>M3a</t>
  </si>
  <si>
    <t>M1b</t>
  </si>
  <si>
    <t>Estar en último curso de los Master arriba indicados 8 puntos</t>
  </si>
  <si>
    <t>FORMACIÓN REGLADA. Máximo 10 puntos</t>
  </si>
  <si>
    <t>FORMACION NO REGLADA.  Máximo 10 puntos</t>
  </si>
  <si>
    <t>Nº CURSOS</t>
  </si>
  <si>
    <t>Cursos en Tecnologías de captura y conversión de gases de efecto invernadero 
3 puntos por curso</t>
  </si>
  <si>
    <t>EXPERIENCIA PROFESIONAL. Máximo 10 puntos</t>
  </si>
  <si>
    <t>Experiencia previa en proyectos de investigación nacionales y europeos (contratos, practicas, TFG, TFM) en procesos biotecnológicos- 1 punto por mes trabajado o en prácticas.</t>
  </si>
  <si>
    <t>Experiencia previa en empresas - 1punto por mes trabajado o en prácticas</t>
  </si>
  <si>
    <t>Publicaciones científicas en biotecnología- 3 puntos por publicación</t>
  </si>
  <si>
    <t>M4</t>
  </si>
  <si>
    <t>M4a</t>
  </si>
  <si>
    <t>M4b</t>
  </si>
  <si>
    <t>Nº</t>
  </si>
  <si>
    <t>Presentaciones en congresos científicos - 1 punto por publicación</t>
  </si>
  <si>
    <t>OTROS MERITOS. Máximo 10 puntos</t>
  </si>
  <si>
    <t>Master en biotecnología, bioquímica, biología molecular, ingeniería ambiental, microbiología. 10 puntos</t>
  </si>
  <si>
    <t>TOTAL FORMACION NO REGLADA</t>
  </si>
  <si>
    <t>TOTAL EXPERIENCIA PROFESIONAL</t>
  </si>
  <si>
    <t>TOTAL OTROS MERITOS</t>
  </si>
  <si>
    <t>M3b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</si>
</sst>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auto="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2" borderId="4" xfId="0" applyFont="1" applyFill="1" applyBorder="1" applyAlignment="1" applyProtection="1">
      <alignment horizontal="justify" vertical="center"/>
    </xf>
    <xf numFmtId="0" fontId="0" fillId="2" borderId="0" xfId="0" applyFill="1" applyBorder="1" applyAlignment="1" applyProtection="1">
      <alignment horizontal="justify" vertical="center"/>
    </xf>
    <xf numFmtId="0" fontId="0" fillId="2" borderId="4" xfId="0" applyFill="1" applyBorder="1" applyAlignment="1" applyProtection="1">
      <alignment horizontal="justify" vertical="center" wrapText="1"/>
    </xf>
    <xf numFmtId="0" fontId="0" fillId="2" borderId="0" xfId="0" applyFill="1" applyBorder="1" applyAlignment="1" applyProtection="1">
      <alignment horizontal="justify" vertical="center" wrapText="1"/>
    </xf>
    <xf numFmtId="0" fontId="0" fillId="6" borderId="0" xfId="0" applyFill="1" applyAlignment="1" applyProtection="1">
      <alignment horizontal="justify" vertical="center" wrapText="1"/>
    </xf>
    <xf numFmtId="0" fontId="0" fillId="5" borderId="0" xfId="0" applyFill="1" applyAlignment="1" applyProtection="1">
      <alignment horizontal="justify" vertical="center" wrapText="1"/>
    </xf>
    <xf numFmtId="0" fontId="1" fillId="5" borderId="0" xfId="0" applyFont="1" applyFill="1" applyAlignment="1" applyProtection="1">
      <alignment horizontal="center" vertical="center" wrapText="1"/>
    </xf>
    <xf numFmtId="4" fontId="0" fillId="0" borderId="0" xfId="0" applyNumberForma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6" borderId="0" xfId="0" applyFill="1" applyAlignment="1" applyProtection="1">
      <alignment horizontal="justify" vertical="center"/>
    </xf>
    <xf numFmtId="4" fontId="0" fillId="0" borderId="0" xfId="0" applyNumberFormat="1" applyAlignment="1" applyProtection="1">
      <alignment horizontal="justify" vertical="center"/>
    </xf>
    <xf numFmtId="0" fontId="0" fillId="0" borderId="0" xfId="0" applyAlignment="1" applyProtection="1">
      <alignment horizontal="justify" vertical="center"/>
    </xf>
    <xf numFmtId="0" fontId="0" fillId="2" borderId="4" xfId="0" applyFill="1" applyBorder="1" applyAlignment="1" applyProtection="1">
      <alignment horizontal="justify" vertical="center"/>
    </xf>
    <xf numFmtId="0" fontId="1" fillId="2" borderId="5" xfId="0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justify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right" vertical="center"/>
    </xf>
    <xf numFmtId="0" fontId="2" fillId="2" borderId="5" xfId="0" applyFont="1" applyFill="1" applyBorder="1" applyAlignment="1" applyProtection="1">
      <alignment horizontal="center" vertical="center" wrapText="1"/>
    </xf>
    <xf numFmtId="0" fontId="1" fillId="6" borderId="0" xfId="0" applyFont="1" applyFill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4" fontId="5" fillId="3" borderId="2" xfId="0" applyNumberFormat="1" applyFont="1" applyFill="1" applyBorder="1" applyAlignment="1" applyProtection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justify" vertical="center"/>
    </xf>
    <xf numFmtId="0" fontId="1" fillId="2" borderId="0" xfId="0" applyFont="1" applyFill="1" applyBorder="1" applyAlignment="1" applyProtection="1">
      <alignment horizontal="right" vertical="center" wrapText="1"/>
    </xf>
    <xf numFmtId="0" fontId="1" fillId="0" borderId="0" xfId="0" applyFont="1" applyBorder="1" applyAlignment="1">
      <alignment horizontal="right" vertical="center"/>
    </xf>
    <xf numFmtId="2" fontId="1" fillId="2" borderId="5" xfId="0" applyNumberFormat="1" applyFont="1" applyFill="1" applyBorder="1" applyAlignment="1" applyProtection="1">
      <alignment horizontal="center" vertical="center" wrapText="1"/>
    </xf>
    <xf numFmtId="0" fontId="0" fillId="0" borderId="7" xfId="0" applyFont="1" applyBorder="1" applyAlignment="1">
      <alignment horizontal="right" vertical="center" wrapText="1"/>
    </xf>
    <xf numFmtId="2" fontId="1" fillId="2" borderId="11" xfId="0" applyNumberFormat="1" applyFont="1" applyFill="1" applyBorder="1" applyAlignment="1" applyProtection="1">
      <alignment horizontal="center" vertical="center" wrapText="1"/>
    </xf>
    <xf numFmtId="0" fontId="0" fillId="0" borderId="26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0" fillId="0" borderId="16" xfId="0" applyFont="1" applyBorder="1" applyAlignment="1" applyProtection="1">
      <alignment horizontal="center" vertical="center" wrapText="1"/>
    </xf>
    <xf numFmtId="2" fontId="1" fillId="2" borderId="12" xfId="0" applyNumberFormat="1" applyFont="1" applyFill="1" applyBorder="1" applyAlignment="1" applyProtection="1">
      <alignment horizontal="center" vertical="center" wrapText="1"/>
    </xf>
    <xf numFmtId="2" fontId="1" fillId="2" borderId="26" xfId="0" applyNumberFormat="1" applyFont="1" applyFill="1" applyBorder="1" applyAlignment="1" applyProtection="1">
      <alignment horizontal="center" vertical="center" wrapText="1"/>
    </xf>
    <xf numFmtId="2" fontId="1" fillId="2" borderId="2" xfId="0" applyNumberFormat="1" applyFont="1" applyFill="1" applyBorder="1" applyAlignment="1" applyProtection="1">
      <alignment horizontal="center" vertical="center" wrapText="1"/>
    </xf>
    <xf numFmtId="2" fontId="2" fillId="2" borderId="8" xfId="0" applyNumberFormat="1" applyFont="1" applyFill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2" fontId="2" fillId="2" borderId="5" xfId="0" applyNumberFormat="1" applyFont="1" applyFill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1" fillId="4" borderId="21" xfId="0" applyFont="1" applyFill="1" applyBorder="1" applyAlignment="1" applyProtection="1">
      <alignment horizontal="center" vertical="center" wrapText="1"/>
      <protection locked="0"/>
    </xf>
    <xf numFmtId="0" fontId="1" fillId="4" borderId="18" xfId="0" applyFont="1" applyFill="1" applyBorder="1" applyAlignment="1" applyProtection="1">
      <alignment horizontal="center" vertical="center" wrapText="1"/>
      <protection locked="0"/>
    </xf>
    <xf numFmtId="0" fontId="0" fillId="2" borderId="29" xfId="0" applyFill="1" applyBorder="1" applyAlignment="1" applyProtection="1">
      <alignment horizontal="justify" vertical="center" wrapText="1"/>
    </xf>
    <xf numFmtId="0" fontId="0" fillId="2" borderId="18" xfId="0" applyFill="1" applyBorder="1" applyAlignment="1" applyProtection="1">
      <alignment horizontal="justify" vertical="center" wrapText="1"/>
    </xf>
    <xf numFmtId="0" fontId="1" fillId="4" borderId="23" xfId="0" applyFont="1" applyFill="1" applyBorder="1" applyAlignment="1" applyProtection="1">
      <alignment horizontal="center" vertical="center" wrapText="1"/>
      <protection locked="0"/>
    </xf>
    <xf numFmtId="0" fontId="1" fillId="4" borderId="24" xfId="0" applyFont="1" applyFill="1" applyBorder="1" applyAlignment="1" applyProtection="1">
      <alignment horizontal="center" vertical="center" wrapText="1"/>
      <protection locked="0"/>
    </xf>
    <xf numFmtId="0" fontId="0" fillId="2" borderId="27" xfId="0" applyFill="1" applyBorder="1" applyAlignment="1" applyProtection="1">
      <alignment horizontal="justify" vertical="center" wrapText="1"/>
    </xf>
    <xf numFmtId="0" fontId="0" fillId="2" borderId="24" xfId="0" applyFill="1" applyBorder="1" applyAlignment="1" applyProtection="1">
      <alignment horizontal="justify" vertical="center" wrapText="1"/>
    </xf>
    <xf numFmtId="0" fontId="1" fillId="0" borderId="9" xfId="0" applyFont="1" applyBorder="1" applyAlignment="1" applyProtection="1">
      <alignment horizontal="right" vertical="center" wrapText="1"/>
    </xf>
    <xf numFmtId="0" fontId="0" fillId="0" borderId="10" xfId="0" applyFont="1" applyBorder="1" applyAlignment="1">
      <alignment horizontal="right" vertical="center" wrapText="1"/>
    </xf>
    <xf numFmtId="0" fontId="0" fillId="0" borderId="11" xfId="0" applyFont="1" applyBorder="1" applyAlignment="1">
      <alignment horizontal="right" vertical="center" wrapText="1"/>
    </xf>
    <xf numFmtId="0" fontId="0" fillId="2" borderId="7" xfId="0" applyFill="1" applyBorder="1" applyAlignment="1" applyProtection="1">
      <alignment horizontal="justify" vertical="center" wrapText="1"/>
    </xf>
    <xf numFmtId="0" fontId="0" fillId="2" borderId="8" xfId="0" applyFill="1" applyBorder="1" applyAlignment="1" applyProtection="1">
      <alignment horizontal="justify" vertical="center" wrapText="1"/>
    </xf>
    <xf numFmtId="0" fontId="1" fillId="2" borderId="0" xfId="0" applyFont="1" applyFill="1" applyBorder="1" applyAlignment="1" applyProtection="1">
      <alignment horizontal="justify" vertical="center"/>
    </xf>
    <xf numFmtId="0" fontId="0" fillId="0" borderId="0" xfId="0" applyBorder="1" applyAlignment="1" applyProtection="1">
      <alignment horizontal="justify" vertical="center"/>
    </xf>
    <xf numFmtId="0" fontId="0" fillId="0" borderId="19" xfId="0" applyBorder="1" applyAlignment="1" applyProtection="1">
      <alignment horizontal="justify" vertical="center"/>
    </xf>
    <xf numFmtId="0" fontId="1" fillId="5" borderId="14" xfId="0" applyFont="1" applyFill="1" applyBorder="1" applyAlignment="1" applyProtection="1">
      <alignment horizontal="center" vertical="center" wrapText="1"/>
      <protection locked="0"/>
    </xf>
    <xf numFmtId="3" fontId="6" fillId="0" borderId="22" xfId="0" applyNumberFormat="1" applyFont="1" applyFill="1" applyBorder="1" applyAlignment="1" applyProtection="1">
      <alignment horizontal="center" vertical="center" wrapText="1"/>
    </xf>
    <xf numFmtId="3" fontId="6" fillId="0" borderId="3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right" vertical="center" wrapText="1"/>
    </xf>
    <xf numFmtId="0" fontId="0" fillId="0" borderId="0" xfId="0" applyFont="1" applyBorder="1" applyAlignment="1">
      <alignment horizontal="right" vertical="center" wrapText="1"/>
    </xf>
    <xf numFmtId="0" fontId="1" fillId="0" borderId="6" xfId="0" applyFont="1" applyBorder="1" applyAlignment="1" applyProtection="1">
      <alignment horizontal="right" vertical="center" wrapText="1"/>
    </xf>
    <xf numFmtId="0" fontId="0" fillId="0" borderId="7" xfId="0" applyFont="1" applyBorder="1" applyAlignment="1">
      <alignment horizontal="right" vertical="center" wrapText="1"/>
    </xf>
    <xf numFmtId="0" fontId="0" fillId="0" borderId="30" xfId="0" applyFont="1" applyBorder="1" applyAlignment="1">
      <alignment horizontal="right" vertical="center" wrapText="1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justify" vertical="center" wrapText="1"/>
    </xf>
    <xf numFmtId="0" fontId="0" fillId="2" borderId="5" xfId="0" applyFill="1" applyBorder="1" applyAlignment="1" applyProtection="1">
      <alignment horizontal="justify" vertical="center" wrapText="1"/>
    </xf>
    <xf numFmtId="0" fontId="1" fillId="2" borderId="7" xfId="0" applyFont="1" applyFill="1" applyBorder="1" applyAlignment="1" applyProtection="1">
      <alignment horizontal="right" vertical="center"/>
    </xf>
    <xf numFmtId="0" fontId="1" fillId="2" borderId="14" xfId="0" applyFon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4" borderId="1" xfId="0" applyFill="1" applyBorder="1" applyAlignment="1" applyProtection="1">
      <alignment horizontal="justify" vertical="center"/>
      <protection locked="0"/>
    </xf>
    <xf numFmtId="0" fontId="0" fillId="4" borderId="20" xfId="0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justify" vertical="center"/>
    </xf>
    <xf numFmtId="0" fontId="1" fillId="2" borderId="7" xfId="0" applyFont="1" applyFill="1" applyBorder="1" applyAlignment="1" applyProtection="1">
      <alignment horizontal="justify"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center"/>
    </xf>
    <xf numFmtId="0" fontId="4" fillId="0" borderId="5" xfId="0" applyFont="1" applyBorder="1" applyAlignment="1" applyProtection="1">
      <alignment horizontal="right" vertical="center"/>
    </xf>
    <xf numFmtId="4" fontId="6" fillId="6" borderId="1" xfId="0" applyNumberFormat="1" applyFont="1" applyFill="1" applyBorder="1" applyAlignment="1" applyProtection="1">
      <alignment horizontal="center" vertical="center"/>
    </xf>
    <xf numFmtId="4" fontId="6" fillId="6" borderId="20" xfId="0" applyNumberFormat="1" applyFont="1" applyFill="1" applyBorder="1" applyAlignment="1" applyProtection="1">
      <alignment horizontal="center" vertical="center"/>
    </xf>
    <xf numFmtId="4" fontId="6" fillId="6" borderId="13" xfId="0" applyNumberFormat="1" applyFont="1" applyFill="1" applyBorder="1" applyAlignment="1" applyProtection="1">
      <alignment horizontal="center" vertical="center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28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1" fillId="2" borderId="22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3" fontId="0" fillId="0" borderId="9" xfId="0" applyNumberFormat="1" applyFill="1" applyBorder="1" applyAlignment="1" applyProtection="1">
      <alignment horizontal="justify" vertical="center" wrapText="1"/>
    </xf>
    <xf numFmtId="3" fontId="0" fillId="0" borderId="11" xfId="0" applyNumberFormat="1" applyFill="1" applyBorder="1" applyAlignment="1" applyProtection="1">
      <alignment horizontal="justify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5" xfId="0" applyBorder="1" applyAlignment="1" applyProtection="1">
      <alignment horizontal="center" vertical="center" wrapText="1"/>
    </xf>
    <xf numFmtId="0" fontId="0" fillId="0" borderId="25" xfId="0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3" fontId="6" fillId="0" borderId="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85725</xdr:rowOff>
    </xdr:from>
    <xdr:to>
      <xdr:col>5</xdr:col>
      <xdr:colOff>581025</xdr:colOff>
      <xdr:row>3</xdr:row>
      <xdr:rowOff>114300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97E4FA3-52D3-48AA-AE54-6E42D0D022D9}"/>
            </a:ext>
          </a:extLst>
        </xdr:cNvPr>
        <xdr:cNvSpPr txBox="1"/>
      </xdr:nvSpPr>
      <xdr:spPr>
        <a:xfrm>
          <a:off x="28575" y="85725"/>
          <a:ext cx="166687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>
    <xdr:from>
      <xdr:col>5</xdr:col>
      <xdr:colOff>581025</xdr:colOff>
      <xdr:row>0</xdr:row>
      <xdr:rowOff>85725</xdr:rowOff>
    </xdr:from>
    <xdr:to>
      <xdr:col>6</xdr:col>
      <xdr:colOff>4552950</xdr:colOff>
      <xdr:row>3</xdr:row>
      <xdr:rowOff>114300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3519647D-D9FC-40E4-A4DA-53A5E820D064}"/>
            </a:ext>
          </a:extLst>
        </xdr:cNvPr>
        <xdr:cNvSpPr txBox="1"/>
      </xdr:nvSpPr>
      <xdr:spPr>
        <a:xfrm>
          <a:off x="1695450" y="85725"/>
          <a:ext cx="4686300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Convocatoria para la selección de una plaza de Técnico Ayudante al amparo del art. 23.bis de la Ley 17/2022</a:t>
          </a:r>
          <a:endParaRPr lang="es-ES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E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referencia: MANUREFINERY BIO</a:t>
          </a:r>
          <a:r>
            <a:rPr lang="es-ES" sz="2000" b="1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2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4552950</xdr:colOff>
      <xdr:row>0</xdr:row>
      <xdr:rowOff>85725</xdr:rowOff>
    </xdr:from>
    <xdr:to>
      <xdr:col>8</xdr:col>
      <xdr:colOff>0</xdr:colOff>
      <xdr:row>3</xdr:row>
      <xdr:rowOff>114300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6B596895-570E-42B5-A966-C07786D9ECB6}"/>
            </a:ext>
          </a:extLst>
        </xdr:cNvPr>
        <xdr:cNvSpPr txBox="1"/>
      </xdr:nvSpPr>
      <xdr:spPr>
        <a:xfrm>
          <a:off x="6381750" y="85725"/>
          <a:ext cx="141922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ES" sz="1100"/>
        </a:p>
      </xdr:txBody>
    </xdr:sp>
    <xdr:clientData/>
  </xdr:twoCellAnchor>
  <xdr:twoCellAnchor editAs="oneCell">
    <xdr:from>
      <xdr:col>1</xdr:col>
      <xdr:colOff>142875</xdr:colOff>
      <xdr:row>1</xdr:row>
      <xdr:rowOff>78105</xdr:rowOff>
    </xdr:from>
    <xdr:to>
      <xdr:col>5</xdr:col>
      <xdr:colOff>525780</xdr:colOff>
      <xdr:row>2</xdr:row>
      <xdr:rowOff>234846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6B560CA-E397-4C4B-A6DF-2A2132819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9095" y="276225"/>
          <a:ext cx="2722245" cy="8196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A6793-ACF0-4A96-BA03-202A09789768}">
  <sheetPr>
    <pageSetUpPr fitToPage="1"/>
  </sheetPr>
  <dimension ref="A1:J38"/>
  <sheetViews>
    <sheetView tabSelected="1" zoomScaleNormal="100" workbookViewId="0">
      <selection activeCell="K33" sqref="K33"/>
    </sheetView>
  </sheetViews>
  <sheetFormatPr baseColWidth="10" defaultColWidth="11.42578125" defaultRowHeight="15" x14ac:dyDescent="0.25"/>
  <cols>
    <col min="1" max="1" width="3.42578125" style="9" customWidth="1"/>
    <col min="2" max="2" width="3.140625" style="9" customWidth="1"/>
    <col min="3" max="3" width="9.140625" style="9" customWidth="1"/>
    <col min="4" max="4" width="9" style="9" customWidth="1"/>
    <col min="5" max="5" width="12.85546875" style="9" customWidth="1"/>
    <col min="6" max="6" width="20.28515625" style="9" customWidth="1"/>
    <col min="7" max="7" width="71.7109375" style="9" customWidth="1"/>
    <col min="8" max="8" width="14.42578125" style="23" customWidth="1"/>
    <col min="9" max="9" width="4.7109375" style="9" hidden="1" customWidth="1"/>
    <col min="10" max="10" width="11.42578125" style="8" hidden="1" customWidth="1"/>
    <col min="11" max="12" width="11.42578125" style="9" customWidth="1"/>
    <col min="13" max="16384" width="11.42578125" style="9"/>
  </cols>
  <sheetData>
    <row r="1" spans="1:10" ht="15.75" customHeight="1" x14ac:dyDescent="0.25">
      <c r="A1" s="5"/>
      <c r="B1" s="6"/>
      <c r="C1" s="6"/>
      <c r="D1" s="6"/>
      <c r="E1" s="6"/>
      <c r="F1" s="6"/>
      <c r="G1" s="6"/>
      <c r="H1" s="7"/>
      <c r="I1" s="5"/>
    </row>
    <row r="2" spans="1:10" ht="52.5" customHeight="1" x14ac:dyDescent="0.25">
      <c r="A2" s="5"/>
      <c r="B2" s="6"/>
      <c r="C2" s="6"/>
      <c r="D2" s="6"/>
      <c r="E2" s="6"/>
      <c r="F2" s="6"/>
      <c r="G2" s="6"/>
      <c r="H2" s="7"/>
      <c r="I2" s="5"/>
    </row>
    <row r="3" spans="1:10" ht="42.75" customHeight="1" x14ac:dyDescent="0.25">
      <c r="A3" s="5"/>
      <c r="B3" s="6"/>
      <c r="C3" s="6"/>
      <c r="D3" s="6"/>
      <c r="E3" s="6"/>
      <c r="F3" s="6"/>
      <c r="G3" s="6"/>
      <c r="H3" s="7"/>
      <c r="I3" s="5"/>
    </row>
    <row r="4" spans="1:10" ht="60" customHeight="1" thickBot="1" x14ac:dyDescent="0.3">
      <c r="A4" s="5"/>
      <c r="B4" s="6"/>
      <c r="C4" s="6"/>
      <c r="D4" s="6"/>
      <c r="E4" s="6"/>
      <c r="F4" s="6"/>
      <c r="G4" s="6"/>
      <c r="H4" s="7"/>
      <c r="I4" s="5"/>
    </row>
    <row r="5" spans="1:10" s="12" customFormat="1" ht="20.25" thickTop="1" thickBot="1" x14ac:dyDescent="0.3">
      <c r="A5" s="10"/>
      <c r="B5" s="69" t="s">
        <v>8</v>
      </c>
      <c r="C5" s="70"/>
      <c r="D5" s="71"/>
      <c r="E5" s="71"/>
      <c r="F5" s="71"/>
      <c r="G5" s="71"/>
      <c r="H5" s="72"/>
      <c r="I5" s="10"/>
      <c r="J5" s="11"/>
    </row>
    <row r="6" spans="1:10" s="12" customFormat="1" ht="15.75" thickTop="1" x14ac:dyDescent="0.25">
      <c r="A6" s="10"/>
      <c r="B6" s="13"/>
      <c r="C6" s="2"/>
      <c r="D6" s="2"/>
      <c r="E6" s="2"/>
      <c r="F6" s="2"/>
      <c r="G6" s="2"/>
      <c r="H6" s="14"/>
      <c r="I6" s="10"/>
    </row>
    <row r="7" spans="1:10" s="12" customFormat="1" ht="15" customHeight="1" x14ac:dyDescent="0.25">
      <c r="A7" s="10"/>
      <c r="B7" s="1"/>
      <c r="C7" s="58" t="s">
        <v>4</v>
      </c>
      <c r="D7" s="59"/>
      <c r="E7" s="60"/>
      <c r="F7" s="78"/>
      <c r="G7" s="79"/>
      <c r="H7" s="80"/>
      <c r="I7" s="10"/>
    </row>
    <row r="8" spans="1:10" s="12" customFormat="1" x14ac:dyDescent="0.25">
      <c r="A8" s="10"/>
      <c r="B8" s="1"/>
      <c r="C8" s="58" t="s">
        <v>15</v>
      </c>
      <c r="D8" s="59"/>
      <c r="E8" s="60"/>
      <c r="F8" s="78"/>
      <c r="G8" s="79"/>
      <c r="H8" s="80"/>
      <c r="I8" s="10"/>
      <c r="J8" s="11" t="s">
        <v>1</v>
      </c>
    </row>
    <row r="9" spans="1:10" s="12" customFormat="1" x14ac:dyDescent="0.25">
      <c r="A9" s="10"/>
      <c r="B9" s="1"/>
      <c r="C9" s="58" t="s">
        <v>5</v>
      </c>
      <c r="D9" s="59"/>
      <c r="E9" s="60"/>
      <c r="F9" s="78"/>
      <c r="G9" s="79"/>
      <c r="H9" s="80"/>
      <c r="I9" s="10"/>
      <c r="J9" s="11" t="s">
        <v>2</v>
      </c>
    </row>
    <row r="10" spans="1:10" s="12" customFormat="1" ht="14.25" customHeight="1" x14ac:dyDescent="0.25">
      <c r="A10" s="10"/>
      <c r="B10" s="1"/>
      <c r="C10" s="58" t="s">
        <v>6</v>
      </c>
      <c r="D10" s="59"/>
      <c r="E10" s="60"/>
      <c r="F10" s="78"/>
      <c r="G10" s="79"/>
      <c r="H10" s="80"/>
      <c r="I10" s="10"/>
      <c r="J10" s="11"/>
    </row>
    <row r="11" spans="1:10" s="12" customFormat="1" ht="14.25" customHeight="1" x14ac:dyDescent="0.25">
      <c r="A11" s="10"/>
      <c r="B11" s="1"/>
      <c r="C11" s="58" t="s">
        <v>17</v>
      </c>
      <c r="D11" s="59"/>
      <c r="E11" s="60"/>
      <c r="F11" s="90">
        <f>H36</f>
        <v>0</v>
      </c>
      <c r="G11" s="91"/>
      <c r="H11" s="92"/>
      <c r="I11" s="10"/>
      <c r="J11" s="11"/>
    </row>
    <row r="12" spans="1:10" s="12" customFormat="1" ht="14.25" customHeight="1" thickBot="1" x14ac:dyDescent="0.3">
      <c r="A12" s="10"/>
      <c r="B12" s="1"/>
      <c r="C12" s="26"/>
      <c r="D12" s="2"/>
      <c r="E12" s="2"/>
      <c r="F12" s="2"/>
      <c r="G12" s="2"/>
      <c r="H12" s="15"/>
      <c r="I12" s="10"/>
      <c r="J12" s="11"/>
    </row>
    <row r="13" spans="1:10" ht="16.5" thickTop="1" thickBot="1" x14ac:dyDescent="0.3">
      <c r="A13" s="5"/>
      <c r="B13" s="3"/>
      <c r="C13" s="16" t="s">
        <v>9</v>
      </c>
      <c r="D13" s="99" t="s">
        <v>3</v>
      </c>
      <c r="E13" s="100"/>
      <c r="F13" s="95" t="s">
        <v>23</v>
      </c>
      <c r="G13" s="96"/>
      <c r="H13" s="76" t="s">
        <v>0</v>
      </c>
      <c r="I13" s="5"/>
    </row>
    <row r="14" spans="1:10" ht="17.25" customHeight="1" thickTop="1" thickBot="1" x14ac:dyDescent="0.3">
      <c r="A14" s="5"/>
      <c r="B14" s="3"/>
      <c r="C14" s="16" t="s">
        <v>10</v>
      </c>
      <c r="D14" s="101"/>
      <c r="E14" s="102"/>
      <c r="F14" s="97"/>
      <c r="G14" s="98"/>
      <c r="H14" s="77"/>
      <c r="I14" s="5"/>
    </row>
    <row r="15" spans="1:10" ht="18" hidden="1" customHeight="1" thickTop="1" thickBot="1" x14ac:dyDescent="0.3">
      <c r="A15" s="5"/>
      <c r="B15" s="3"/>
      <c r="C15" s="16" t="s">
        <v>11</v>
      </c>
      <c r="D15" s="93"/>
      <c r="E15" s="94"/>
      <c r="F15" s="73" t="s">
        <v>16</v>
      </c>
      <c r="G15" s="74"/>
      <c r="H15" s="34">
        <f>1*J15</f>
        <v>0</v>
      </c>
      <c r="I15" s="5"/>
      <c r="J15" s="8">
        <f>IF(D15=$J$8,1,0)</f>
        <v>0</v>
      </c>
    </row>
    <row r="16" spans="1:10" ht="29.25" customHeight="1" thickTop="1" thickBot="1" x14ac:dyDescent="0.3">
      <c r="A16" s="5"/>
      <c r="B16" s="3"/>
      <c r="C16" s="36" t="s">
        <v>11</v>
      </c>
      <c r="D16" s="45"/>
      <c r="E16" s="103"/>
      <c r="F16" s="47" t="s">
        <v>37</v>
      </c>
      <c r="G16" s="48"/>
      <c r="H16" s="37">
        <f t="shared" ref="H16:H17" si="0">J16</f>
        <v>0</v>
      </c>
      <c r="I16" s="5"/>
      <c r="J16" s="8">
        <f>IF(D16=$J$8,10,0)</f>
        <v>0</v>
      </c>
    </row>
    <row r="17" spans="1:10" ht="29.25" customHeight="1" thickBot="1" x14ac:dyDescent="0.3">
      <c r="A17" s="5"/>
      <c r="B17" s="3"/>
      <c r="C17" s="33" t="s">
        <v>21</v>
      </c>
      <c r="D17" s="81"/>
      <c r="E17" s="82"/>
      <c r="F17" s="56" t="s">
        <v>22</v>
      </c>
      <c r="G17" s="57"/>
      <c r="H17" s="38">
        <f t="shared" si="0"/>
        <v>0</v>
      </c>
      <c r="I17" s="5"/>
      <c r="J17" s="8">
        <f>IF(D17=$J$8,8,0)</f>
        <v>0</v>
      </c>
    </row>
    <row r="18" spans="1:10" ht="21" customHeight="1" thickTop="1" thickBot="1" x14ac:dyDescent="0.3">
      <c r="A18" s="5"/>
      <c r="B18" s="3"/>
      <c r="C18" s="17"/>
      <c r="D18" s="18"/>
      <c r="E18" s="18"/>
      <c r="F18" s="75" t="s">
        <v>7</v>
      </c>
      <c r="G18" s="75"/>
      <c r="H18" s="25">
        <f>IF(J18&gt;10,10,J18)</f>
        <v>0</v>
      </c>
      <c r="I18" s="5"/>
      <c r="J18" s="8">
        <f>SUM(J15:J17)</f>
        <v>0</v>
      </c>
    </row>
    <row r="19" spans="1:10" ht="24.75" customHeight="1" thickTop="1" thickBot="1" x14ac:dyDescent="0.3">
      <c r="A19" s="5"/>
      <c r="B19" s="3"/>
      <c r="C19" s="4"/>
      <c r="D19" s="19"/>
      <c r="E19" s="19"/>
      <c r="F19" s="20"/>
      <c r="G19" s="20"/>
      <c r="H19" s="21"/>
      <c r="I19" s="5"/>
    </row>
    <row r="20" spans="1:10" ht="18" customHeight="1" thickTop="1" thickBot="1" x14ac:dyDescent="0.3">
      <c r="A20" s="5"/>
      <c r="B20" s="3"/>
      <c r="C20" s="16" t="s">
        <v>9</v>
      </c>
      <c r="D20" s="99" t="s">
        <v>25</v>
      </c>
      <c r="E20" s="100"/>
      <c r="F20" s="95" t="s">
        <v>24</v>
      </c>
      <c r="G20" s="96"/>
      <c r="H20" s="76" t="s">
        <v>0</v>
      </c>
      <c r="I20" s="5"/>
    </row>
    <row r="21" spans="1:10" ht="8.25" customHeight="1" thickTop="1" x14ac:dyDescent="0.25">
      <c r="A21" s="5"/>
      <c r="B21" s="3"/>
      <c r="C21" s="116" t="s">
        <v>12</v>
      </c>
      <c r="D21" s="114"/>
      <c r="E21" s="115"/>
      <c r="F21" s="108"/>
      <c r="G21" s="109"/>
      <c r="H21" s="112"/>
      <c r="I21" s="5"/>
    </row>
    <row r="22" spans="1:10" ht="9.75" customHeight="1" thickBot="1" x14ac:dyDescent="0.3">
      <c r="A22" s="5"/>
      <c r="B22" s="3"/>
      <c r="C22" s="117"/>
      <c r="D22" s="114"/>
      <c r="E22" s="115"/>
      <c r="F22" s="110"/>
      <c r="G22" s="111"/>
      <c r="H22" s="113"/>
      <c r="I22" s="5"/>
    </row>
    <row r="23" spans="1:10" ht="35.25" customHeight="1" thickTop="1" thickBot="1" x14ac:dyDescent="0.3">
      <c r="A23" s="5"/>
      <c r="B23" s="3"/>
      <c r="C23" s="33" t="s">
        <v>13</v>
      </c>
      <c r="D23" s="104"/>
      <c r="E23" s="105"/>
      <c r="F23" s="106" t="s">
        <v>26</v>
      </c>
      <c r="G23" s="107"/>
      <c r="H23" s="39">
        <f>J23</f>
        <v>0</v>
      </c>
      <c r="I23" s="5"/>
      <c r="J23" s="8">
        <f>D23*3</f>
        <v>0</v>
      </c>
    </row>
    <row r="24" spans="1:10" ht="21" customHeight="1" thickTop="1" thickBot="1" x14ac:dyDescent="0.3">
      <c r="A24" s="5"/>
      <c r="B24" s="3"/>
      <c r="C24" s="53" t="s">
        <v>38</v>
      </c>
      <c r="D24" s="54"/>
      <c r="E24" s="54"/>
      <c r="F24" s="54"/>
      <c r="G24" s="55"/>
      <c r="H24" s="25">
        <f>IF(J24&lt;10,J24,10)</f>
        <v>0</v>
      </c>
      <c r="I24" s="5"/>
      <c r="J24" s="8">
        <f>SUM(H23:H23)</f>
        <v>0</v>
      </c>
    </row>
    <row r="25" spans="1:10" ht="21" customHeight="1" thickTop="1" thickBot="1" x14ac:dyDescent="0.3">
      <c r="A25" s="5"/>
      <c r="B25" s="3"/>
      <c r="C25" s="30"/>
      <c r="D25" s="19"/>
      <c r="E25" s="19"/>
      <c r="F25" s="20"/>
      <c r="G25" s="30"/>
      <c r="H25" s="31"/>
      <c r="I25" s="5"/>
    </row>
    <row r="26" spans="1:10" ht="37.5" customHeight="1" thickTop="1" thickBot="1" x14ac:dyDescent="0.3">
      <c r="A26" s="5"/>
      <c r="B26" s="3"/>
      <c r="C26" s="35" t="s">
        <v>19</v>
      </c>
      <c r="D26" s="61" t="s">
        <v>18</v>
      </c>
      <c r="E26" s="61"/>
      <c r="F26" s="62" t="s">
        <v>27</v>
      </c>
      <c r="G26" s="118"/>
      <c r="H26" s="34" t="s">
        <v>0</v>
      </c>
      <c r="I26" s="5"/>
    </row>
    <row r="27" spans="1:10" ht="29.25" customHeight="1" thickTop="1" thickBot="1" x14ac:dyDescent="0.3">
      <c r="A27" s="5"/>
      <c r="B27" s="3"/>
      <c r="C27" s="41" t="s">
        <v>20</v>
      </c>
      <c r="D27" s="45"/>
      <c r="E27" s="46"/>
      <c r="F27" s="47" t="s">
        <v>28</v>
      </c>
      <c r="G27" s="48"/>
      <c r="H27" s="37">
        <f t="shared" ref="H27:H28" si="1">J27</f>
        <v>0</v>
      </c>
      <c r="I27" s="5"/>
      <c r="J27" s="8">
        <f>D27*1</f>
        <v>0</v>
      </c>
    </row>
    <row r="28" spans="1:10" ht="29.25" customHeight="1" thickBot="1" x14ac:dyDescent="0.3">
      <c r="A28" s="5"/>
      <c r="B28" s="3"/>
      <c r="C28" s="32" t="s">
        <v>41</v>
      </c>
      <c r="D28" s="49"/>
      <c r="E28" s="50"/>
      <c r="F28" s="51" t="s">
        <v>29</v>
      </c>
      <c r="G28" s="52"/>
      <c r="H28" s="38">
        <f t="shared" si="1"/>
        <v>0</v>
      </c>
      <c r="I28" s="5"/>
      <c r="J28" s="8">
        <f>D28*1</f>
        <v>0</v>
      </c>
    </row>
    <row r="29" spans="1:10" ht="22.5" customHeight="1" thickTop="1" thickBot="1" x14ac:dyDescent="0.3">
      <c r="A29" s="5"/>
      <c r="B29" s="3"/>
      <c r="C29" s="66" t="s">
        <v>39</v>
      </c>
      <c r="D29" s="67"/>
      <c r="E29" s="67"/>
      <c r="F29" s="67"/>
      <c r="G29" s="68"/>
      <c r="H29" s="40">
        <f>IF(J29&lt;10,J29,10)</f>
        <v>0</v>
      </c>
      <c r="I29" s="5"/>
      <c r="J29" s="8">
        <f>SUM(J27:J28)</f>
        <v>0</v>
      </c>
    </row>
    <row r="30" spans="1:10" ht="22.5" customHeight="1" thickTop="1" thickBot="1" x14ac:dyDescent="0.3">
      <c r="A30" s="5"/>
      <c r="B30" s="3"/>
      <c r="C30" s="64"/>
      <c r="D30" s="65"/>
      <c r="E30" s="65"/>
      <c r="F30" s="65"/>
      <c r="G30" s="65"/>
      <c r="H30" s="43"/>
      <c r="I30" s="5"/>
    </row>
    <row r="31" spans="1:10" ht="27.6" customHeight="1" thickTop="1" thickBot="1" x14ac:dyDescent="0.3">
      <c r="A31" s="5"/>
      <c r="B31" s="3"/>
      <c r="C31" s="44" t="s">
        <v>31</v>
      </c>
      <c r="D31" s="61" t="s">
        <v>34</v>
      </c>
      <c r="E31" s="61"/>
      <c r="F31" s="62" t="s">
        <v>36</v>
      </c>
      <c r="G31" s="63"/>
      <c r="H31" s="42" t="s">
        <v>0</v>
      </c>
      <c r="I31" s="5"/>
    </row>
    <row r="32" spans="1:10" ht="32.450000000000003" customHeight="1" thickTop="1" thickBot="1" x14ac:dyDescent="0.3">
      <c r="A32" s="5"/>
      <c r="B32" s="3"/>
      <c r="C32" s="33" t="s">
        <v>32</v>
      </c>
      <c r="D32" s="45"/>
      <c r="E32" s="46"/>
      <c r="F32" s="47" t="s">
        <v>30</v>
      </c>
      <c r="G32" s="48"/>
      <c r="H32" s="37">
        <f t="shared" ref="H32:H33" si="2">J32</f>
        <v>0</v>
      </c>
      <c r="I32" s="5"/>
      <c r="J32" s="8">
        <f>D32*3</f>
        <v>0</v>
      </c>
    </row>
    <row r="33" spans="1:10" ht="31.15" customHeight="1" thickTop="1" thickBot="1" x14ac:dyDescent="0.3">
      <c r="A33" s="5"/>
      <c r="B33" s="3"/>
      <c r="C33" s="32" t="s">
        <v>33</v>
      </c>
      <c r="D33" s="49"/>
      <c r="E33" s="50"/>
      <c r="F33" s="51" t="s">
        <v>35</v>
      </c>
      <c r="G33" s="52"/>
      <c r="H33" s="38">
        <f t="shared" si="2"/>
        <v>0</v>
      </c>
      <c r="I33" s="5"/>
      <c r="J33" s="8">
        <f>D33*1</f>
        <v>0</v>
      </c>
    </row>
    <row r="34" spans="1:10" ht="28.15" customHeight="1" thickTop="1" thickBot="1" x14ac:dyDescent="0.3">
      <c r="A34" s="5"/>
      <c r="B34" s="3"/>
      <c r="C34" s="53" t="s">
        <v>40</v>
      </c>
      <c r="D34" s="54"/>
      <c r="E34" s="54"/>
      <c r="F34" s="54"/>
      <c r="G34" s="55"/>
      <c r="H34" s="25">
        <f>IF(J34&lt;10,J34,10)</f>
        <v>0</v>
      </c>
      <c r="I34" s="5"/>
      <c r="J34" s="8">
        <f>SUM(J32:J33)</f>
        <v>0</v>
      </c>
    </row>
    <row r="35" spans="1:10" ht="19.5" customHeight="1" thickTop="1" thickBot="1" x14ac:dyDescent="0.3">
      <c r="A35" s="5"/>
      <c r="B35" s="3"/>
      <c r="C35" s="27"/>
      <c r="D35" s="28"/>
      <c r="E35" s="19"/>
      <c r="F35" s="19"/>
      <c r="G35" s="20"/>
      <c r="H35" s="29"/>
      <c r="I35" s="5"/>
    </row>
    <row r="36" spans="1:10" ht="22.5" customHeight="1" thickTop="1" thickBot="1" x14ac:dyDescent="0.3">
      <c r="A36" s="5"/>
      <c r="B36" s="3"/>
      <c r="C36" s="87" t="s">
        <v>14</v>
      </c>
      <c r="D36" s="88"/>
      <c r="E36" s="88"/>
      <c r="F36" s="88"/>
      <c r="G36" s="89"/>
      <c r="H36" s="24">
        <f>SUM(H34,H29,H24,H18)</f>
        <v>0</v>
      </c>
      <c r="I36" s="5"/>
    </row>
    <row r="37" spans="1:10" ht="10.5" customHeight="1" thickTop="1" thickBot="1" x14ac:dyDescent="0.3">
      <c r="A37" s="5"/>
      <c r="B37" s="83"/>
      <c r="C37" s="84"/>
      <c r="D37" s="85"/>
      <c r="E37" s="85"/>
      <c r="F37" s="85"/>
      <c r="G37" s="85"/>
      <c r="H37" s="86"/>
      <c r="I37" s="5"/>
    </row>
    <row r="38" spans="1:10" ht="15.75" thickTop="1" x14ac:dyDescent="0.25">
      <c r="A38" s="5"/>
      <c r="B38" s="5"/>
      <c r="C38" s="5"/>
      <c r="D38" s="5"/>
      <c r="E38" s="5"/>
      <c r="F38" s="5"/>
      <c r="G38" s="5"/>
      <c r="H38" s="22"/>
      <c r="I38" s="5"/>
    </row>
  </sheetData>
  <sheetProtection algorithmName="SHA-512" hashValue="BjTKrt68Yts2vV5FVuTa2cv0pEFncHj25gs2oH186IN3xycoOfl1c6zgYPIbXZRbjmUj/4nWGCwkFSfMktfiUQ==" saltValue="x7V26+Sf6tzNnPwCY+y2dA==" spinCount="100000" sheet="1" objects="1" scenarios="1"/>
  <mergeCells count="45">
    <mergeCell ref="B37:H37"/>
    <mergeCell ref="C36:G36"/>
    <mergeCell ref="F11:H11"/>
    <mergeCell ref="D15:E15"/>
    <mergeCell ref="F13:G14"/>
    <mergeCell ref="D13:E14"/>
    <mergeCell ref="D16:E16"/>
    <mergeCell ref="F16:G16"/>
    <mergeCell ref="D23:E23"/>
    <mergeCell ref="F23:G23"/>
    <mergeCell ref="F20:G22"/>
    <mergeCell ref="H20:H22"/>
    <mergeCell ref="D20:E22"/>
    <mergeCell ref="C21:C22"/>
    <mergeCell ref="D26:E26"/>
    <mergeCell ref="F26:G26"/>
    <mergeCell ref="B5:H5"/>
    <mergeCell ref="F15:G15"/>
    <mergeCell ref="F18:G18"/>
    <mergeCell ref="H13:H14"/>
    <mergeCell ref="C7:E7"/>
    <mergeCell ref="C8:E8"/>
    <mergeCell ref="C9:E9"/>
    <mergeCell ref="C10:E10"/>
    <mergeCell ref="F7:H7"/>
    <mergeCell ref="F8:H8"/>
    <mergeCell ref="F9:H9"/>
    <mergeCell ref="F10:H10"/>
    <mergeCell ref="D17:E17"/>
    <mergeCell ref="F17:G17"/>
    <mergeCell ref="C11:E11"/>
    <mergeCell ref="D28:E28"/>
    <mergeCell ref="F28:G28"/>
    <mergeCell ref="D31:E31"/>
    <mergeCell ref="F31:G31"/>
    <mergeCell ref="C30:G30"/>
    <mergeCell ref="C29:G29"/>
    <mergeCell ref="D27:E27"/>
    <mergeCell ref="F27:G27"/>
    <mergeCell ref="C24:G24"/>
    <mergeCell ref="D32:E32"/>
    <mergeCell ref="F32:G32"/>
    <mergeCell ref="D33:E33"/>
    <mergeCell ref="F33:G33"/>
    <mergeCell ref="C34:G34"/>
  </mergeCells>
  <dataValidations count="1">
    <dataValidation type="list" allowBlank="1" showInputMessage="1" showErrorMessage="1" sqref="D15:E17" xr:uid="{709FF821-8CDA-42C3-B49B-EFC019DE8EB3}">
      <formula1>$J$7:$J$9</formula1>
    </dataValidation>
  </dataValidations>
  <pageMargins left="0.39370078740157483" right="0.39370078740157483" top="0.74803149606299213" bottom="0.74803149606299213" header="0.31496062992125984" footer="0.31496062992125984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MASA SANTAMARIA</dc:creator>
  <cp:lastModifiedBy>JOSE ANTONIO MASA SANTAMARIA</cp:lastModifiedBy>
  <cp:lastPrinted>2024-03-20T08:05:46Z</cp:lastPrinted>
  <dcterms:created xsi:type="dcterms:W3CDTF">2022-03-16T12:07:19Z</dcterms:created>
  <dcterms:modified xsi:type="dcterms:W3CDTF">2024-11-28T12:30:53Z</dcterms:modified>
</cp:coreProperties>
</file>