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4\AlejandraMartinez_QUALAS\Web\"/>
    </mc:Choice>
  </mc:AlternateContent>
  <xr:revisionPtr revIDLastSave="0" documentId="13_ncr:1_{7090688B-0A70-4097-974B-7DB22A044AA8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H35" i="1" s="1"/>
  <c r="J29" i="1"/>
  <c r="H29" i="1" s="1"/>
  <c r="J30" i="1"/>
  <c r="J24" i="1"/>
  <c r="H24" i="1" s="1"/>
  <c r="J23" i="1"/>
  <c r="J17" i="1"/>
  <c r="J16" i="1"/>
  <c r="J36" i="1" l="1"/>
  <c r="H36" i="1" s="1"/>
  <c r="J25" i="1"/>
  <c r="H25" i="1" s="1"/>
  <c r="H30" i="1"/>
  <c r="J28" i="1"/>
  <c r="J31" i="1" s="1"/>
  <c r="H23" i="1"/>
  <c r="H31" i="1" l="1"/>
  <c r="H17" i="1"/>
  <c r="H16" i="1" l="1"/>
  <c r="J15" i="1" l="1"/>
  <c r="H15" i="1" l="1"/>
  <c r="J18" i="1"/>
  <c r="H18" i="1" s="1"/>
  <c r="H38" i="1" s="1"/>
  <c r="H28" i="1"/>
  <c r="F11" i="1" l="1"/>
</calcChain>
</file>

<file path=xl/sharedStrings.xml><?xml version="1.0" encoding="utf-8"?>
<sst xmlns="http://schemas.openxmlformats.org/spreadsheetml/2006/main" count="50" uniqueCount="42">
  <si>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</si>
  <si>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</si>
  <si>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</si>
  <si>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</si>
  <si>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</si>
  <si>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</si>
  <si>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</si>
  <si>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</si>
  <si>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</si>
  <si>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</si>
  <si>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</si>
  <si>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</si>
  <si>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</si>
  <si>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</si>
  <si>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</si>
  <si>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</si>
  <si>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</si>
  <si>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</si>
  <si>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Nº MESES</t>
  </si>
  <si>
    <t>M3</t>
  </si>
  <si>
    <t>M3a</t>
  </si>
  <si>
    <t>M1b</t>
  </si>
  <si>
    <t>FORMACION NO REGLADA.  Máximo 10 puntos</t>
  </si>
  <si>
    <t>Nº CURSOS</t>
  </si>
  <si>
    <t>TOTAL FORMACION NO REGLADA</t>
  </si>
  <si>
    <t>TOTAL EXPERIENCIA PROFESIONAL</t>
  </si>
  <si>
    <t>Master en áreas relacionadas con las funciones descritas en el punto 2: 15 puntos</t>
  </si>
  <si>
    <t>Doctorado en áreas relacionadas con las funciones descritas en el punto 2: 15 puntos.</t>
  </si>
  <si>
    <t>FORMACIÓN REGLADA. Máximo 30 puntos</t>
  </si>
  <si>
    <t>Cursos en áreas relacionadas con las funciones descritas en el punto 2: 1 punto por cada curso</t>
  </si>
  <si>
    <t>M2b</t>
  </si>
  <si>
    <t>Asistencia Congresos/Seminarios en áreas relacionados con las funciones descritas en el punto 2: 1 punto por congreso/seminario</t>
  </si>
  <si>
    <t>EXPERIENCIA PROFESIONAL. Máximo 40 puntos</t>
  </si>
  <si>
    <t>Experiencia en la gestión institucional de tecnologías educativas: 1 punto/mes</t>
  </si>
  <si>
    <t>Experiencia en gestión de proyectos: 1 punto/mes</t>
  </si>
  <si>
    <t>Experiencia en proyectos de investigación: 1 punto /mes</t>
  </si>
  <si>
    <t>EXPERIENCIA INVESTIGADORA. Máximo 20 puntos</t>
  </si>
  <si>
    <t>M4</t>
  </si>
  <si>
    <t>M4a</t>
  </si>
  <si>
    <t>Experiencia investigadora: 2 puntos por publicación.</t>
  </si>
  <si>
    <t>Nº</t>
  </si>
  <si>
    <t>TOTAL EXPERIENCIA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</si>
</sst>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 wrapText="1"/>
    </xf>
    <xf numFmtId="2" fontId="1" fillId="2" borderId="26" xfId="0" applyNumberFormat="1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9" xfId="0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" fillId="0" borderId="23" xfId="0" applyFont="1" applyBorder="1" applyAlignment="1" applyProtection="1">
      <alignment horizontal="right" vertical="center" wrapText="1"/>
    </xf>
    <xf numFmtId="0" fontId="0" fillId="0" borderId="27" xfId="0" applyFont="1" applyBorder="1" applyAlignment="1">
      <alignment horizontal="right" vertical="center" wrapText="1"/>
    </xf>
    <xf numFmtId="0" fontId="0" fillId="0" borderId="30" xfId="0" applyFont="1" applyBorder="1" applyAlignment="1">
      <alignment horizontal="right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5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3" fontId="0" fillId="0" borderId="9" xfId="0" applyNumberFormat="1" applyFill="1" applyBorder="1" applyAlignment="1" applyProtection="1">
      <alignment horizontal="justify" vertical="center" wrapText="1"/>
    </xf>
    <xf numFmtId="3" fontId="0" fillId="0" borderId="11" xfId="0" applyNumberFormat="1" applyFill="1" applyBorder="1" applyAlignment="1" applyProtection="1">
      <alignment horizontal="justify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15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de carácter indefinido art. 23 bis ley 17/2022 para el proyecto Qualas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TECQUA2415</a:t>
          </a:r>
          <a:endParaRPr lang="es-E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142875</xdr:colOff>
      <xdr:row>1</xdr:row>
      <xdr:rowOff>78105</xdr:rowOff>
    </xdr:from>
    <xdr:to>
      <xdr:col>5</xdr:col>
      <xdr:colOff>525780</xdr:colOff>
      <xdr:row>2</xdr:row>
      <xdr:rowOff>234846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B560CA-E397-4C4B-A6DF-2A213281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" y="276225"/>
          <a:ext cx="2722245" cy="819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40"/>
  <sheetViews>
    <sheetView tabSelected="1" topLeftCell="A7" zoomScaleNormal="100" workbookViewId="0">
      <selection activeCell="D17" sqref="D17:E17"/>
    </sheetView>
  </sheetViews>
  <sheetFormatPr baseColWidth="10" defaultColWidth="11.44140625" defaultRowHeight="14.4" x14ac:dyDescent="0.3"/>
  <cols>
    <col min="1" max="1" width="3.44140625" style="9" customWidth="1"/>
    <col min="2" max="2" width="3.109375" style="9" customWidth="1"/>
    <col min="3" max="3" width="9.109375" style="9" customWidth="1"/>
    <col min="4" max="4" width="9" style="9" customWidth="1"/>
    <col min="5" max="5" width="12.88671875" style="9" customWidth="1"/>
    <col min="6" max="6" width="20.33203125" style="9" customWidth="1"/>
    <col min="7" max="7" width="71.6640625" style="9" customWidth="1"/>
    <col min="8" max="8" width="14.44140625" style="23" customWidth="1"/>
    <col min="9" max="9" width="4.6640625" style="9" hidden="1" customWidth="1"/>
    <col min="10" max="10" width="11.44140625" style="8" hidden="1" customWidth="1"/>
    <col min="11" max="12" width="11.44140625" style="9" customWidth="1"/>
    <col min="13" max="16384" width="11.44140625" style="9"/>
  </cols>
  <sheetData>
    <row r="1" spans="1:10" ht="15.75" customHeight="1" x14ac:dyDescent="0.3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3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3">
      <c r="A3" s="5"/>
      <c r="B3" s="6"/>
      <c r="C3" s="6"/>
      <c r="D3" s="6"/>
      <c r="E3" s="6"/>
      <c r="F3" s="6"/>
      <c r="G3" s="6"/>
      <c r="H3" s="7"/>
      <c r="I3" s="5"/>
    </row>
    <row r="4" spans="1:10" ht="60" customHeight="1" thickBot="1" x14ac:dyDescent="0.35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19.2" thickTop="1" thickBot="1" x14ac:dyDescent="0.35">
      <c r="A5" s="10"/>
      <c r="B5" s="58" t="s">
        <v>8</v>
      </c>
      <c r="C5" s="59"/>
      <c r="D5" s="60"/>
      <c r="E5" s="60"/>
      <c r="F5" s="60"/>
      <c r="G5" s="60"/>
      <c r="H5" s="61"/>
      <c r="I5" s="10"/>
      <c r="J5" s="11"/>
    </row>
    <row r="6" spans="1:10" s="12" customFormat="1" ht="15" thickTop="1" x14ac:dyDescent="0.3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3">
      <c r="A7" s="10"/>
      <c r="B7" s="1"/>
      <c r="C7" s="43" t="s">
        <v>4</v>
      </c>
      <c r="D7" s="44"/>
      <c r="E7" s="45"/>
      <c r="F7" s="67"/>
      <c r="G7" s="68"/>
      <c r="H7" s="69"/>
      <c r="I7" s="10"/>
    </row>
    <row r="8" spans="1:10" s="12" customFormat="1" x14ac:dyDescent="0.3">
      <c r="A8" s="10"/>
      <c r="B8" s="1"/>
      <c r="C8" s="43" t="s">
        <v>15</v>
      </c>
      <c r="D8" s="44"/>
      <c r="E8" s="45"/>
      <c r="F8" s="67"/>
      <c r="G8" s="68"/>
      <c r="H8" s="69"/>
      <c r="I8" s="10"/>
      <c r="J8" s="11" t="s">
        <v>1</v>
      </c>
    </row>
    <row r="9" spans="1:10" s="12" customFormat="1" x14ac:dyDescent="0.3">
      <c r="A9" s="10"/>
      <c r="B9" s="1"/>
      <c r="C9" s="43" t="s">
        <v>5</v>
      </c>
      <c r="D9" s="44"/>
      <c r="E9" s="45"/>
      <c r="F9" s="67"/>
      <c r="G9" s="68"/>
      <c r="H9" s="69"/>
      <c r="I9" s="10"/>
      <c r="J9" s="11" t="s">
        <v>2</v>
      </c>
    </row>
    <row r="10" spans="1:10" s="12" customFormat="1" ht="14.25" customHeight="1" x14ac:dyDescent="0.3">
      <c r="A10" s="10"/>
      <c r="B10" s="1"/>
      <c r="C10" s="43" t="s">
        <v>6</v>
      </c>
      <c r="D10" s="44"/>
      <c r="E10" s="45"/>
      <c r="F10" s="67"/>
      <c r="G10" s="68"/>
      <c r="H10" s="69"/>
      <c r="I10" s="10"/>
      <c r="J10" s="11"/>
    </row>
    <row r="11" spans="1:10" s="12" customFormat="1" ht="14.25" customHeight="1" x14ac:dyDescent="0.3">
      <c r="A11" s="10"/>
      <c r="B11" s="1"/>
      <c r="C11" s="43" t="s">
        <v>17</v>
      </c>
      <c r="D11" s="44"/>
      <c r="E11" s="45"/>
      <c r="F11" s="79">
        <f>H38</f>
        <v>0</v>
      </c>
      <c r="G11" s="80"/>
      <c r="H11" s="81"/>
      <c r="I11" s="10"/>
      <c r="J11" s="11"/>
    </row>
    <row r="12" spans="1:10" s="12" customFormat="1" ht="14.25" customHeight="1" thickBot="1" x14ac:dyDescent="0.35">
      <c r="A12" s="10"/>
      <c r="B12" s="1"/>
      <c r="C12" s="27"/>
      <c r="D12" s="2"/>
      <c r="E12" s="2"/>
      <c r="F12" s="2"/>
      <c r="G12" s="2"/>
      <c r="H12" s="15"/>
      <c r="I12" s="10"/>
      <c r="J12" s="11"/>
    </row>
    <row r="13" spans="1:10" ht="15.6" thickTop="1" thickBot="1" x14ac:dyDescent="0.35">
      <c r="A13" s="5"/>
      <c r="B13" s="3"/>
      <c r="C13" s="16" t="s">
        <v>9</v>
      </c>
      <c r="D13" s="88" t="s">
        <v>3</v>
      </c>
      <c r="E13" s="89"/>
      <c r="F13" s="84" t="s">
        <v>28</v>
      </c>
      <c r="G13" s="85"/>
      <c r="H13" s="65" t="s">
        <v>0</v>
      </c>
      <c r="I13" s="5"/>
    </row>
    <row r="14" spans="1:10" ht="17.25" customHeight="1" thickTop="1" thickBot="1" x14ac:dyDescent="0.35">
      <c r="A14" s="5"/>
      <c r="B14" s="3"/>
      <c r="C14" s="16" t="s">
        <v>10</v>
      </c>
      <c r="D14" s="90"/>
      <c r="E14" s="91"/>
      <c r="F14" s="86"/>
      <c r="G14" s="87"/>
      <c r="H14" s="66"/>
      <c r="I14" s="5"/>
    </row>
    <row r="15" spans="1:10" ht="18" hidden="1" customHeight="1" thickTop="1" thickBot="1" x14ac:dyDescent="0.35">
      <c r="A15" s="5"/>
      <c r="B15" s="3"/>
      <c r="C15" s="36" t="s">
        <v>11</v>
      </c>
      <c r="D15" s="82"/>
      <c r="E15" s="83"/>
      <c r="F15" s="62" t="s">
        <v>16</v>
      </c>
      <c r="G15" s="63"/>
      <c r="H15" s="35">
        <f>1*J15</f>
        <v>0</v>
      </c>
      <c r="I15" s="5"/>
      <c r="J15" s="8">
        <f>IF(D15=$J$8,1,0)</f>
        <v>0</v>
      </c>
    </row>
    <row r="16" spans="1:10" ht="29.25" customHeight="1" thickTop="1" thickBot="1" x14ac:dyDescent="0.35">
      <c r="A16" s="5"/>
      <c r="B16" s="3"/>
      <c r="C16" s="37" t="s">
        <v>11</v>
      </c>
      <c r="D16" s="92"/>
      <c r="E16" s="93"/>
      <c r="F16" s="94" t="s">
        <v>26</v>
      </c>
      <c r="G16" s="95"/>
      <c r="H16" s="38">
        <f t="shared" ref="H16:H17" si="0">J16</f>
        <v>0</v>
      </c>
      <c r="I16" s="5"/>
      <c r="J16" s="8">
        <f>IF(D16=$J$8,15,0)</f>
        <v>0</v>
      </c>
    </row>
    <row r="17" spans="1:10" ht="29.25" customHeight="1" thickBot="1" x14ac:dyDescent="0.35">
      <c r="A17" s="5"/>
      <c r="B17" s="3"/>
      <c r="C17" s="32" t="s">
        <v>21</v>
      </c>
      <c r="D17" s="70"/>
      <c r="E17" s="71"/>
      <c r="F17" s="41" t="s">
        <v>27</v>
      </c>
      <c r="G17" s="42"/>
      <c r="H17" s="39">
        <f t="shared" si="0"/>
        <v>0</v>
      </c>
      <c r="I17" s="5"/>
      <c r="J17" s="8">
        <f>IF(D17=$J$8,15,0)</f>
        <v>0</v>
      </c>
    </row>
    <row r="18" spans="1:10" ht="21" customHeight="1" thickTop="1" thickBot="1" x14ac:dyDescent="0.35">
      <c r="A18" s="5"/>
      <c r="B18" s="3"/>
      <c r="C18" s="17"/>
      <c r="D18" s="18"/>
      <c r="E18" s="18"/>
      <c r="F18" s="64" t="s">
        <v>7</v>
      </c>
      <c r="G18" s="64"/>
      <c r="H18" s="26">
        <f>IF(J18&gt;30,30,J18)</f>
        <v>0</v>
      </c>
      <c r="I18" s="5"/>
      <c r="J18" s="8">
        <f>SUM(J15:J17)</f>
        <v>0</v>
      </c>
    </row>
    <row r="19" spans="1:10" ht="24.75" customHeight="1" thickTop="1" thickBot="1" x14ac:dyDescent="0.35">
      <c r="A19" s="5"/>
      <c r="B19" s="3"/>
      <c r="C19" s="4"/>
      <c r="D19" s="19"/>
      <c r="E19" s="19"/>
      <c r="F19" s="20"/>
      <c r="G19" s="20"/>
      <c r="H19" s="21"/>
      <c r="I19" s="5"/>
    </row>
    <row r="20" spans="1:10" ht="18" customHeight="1" thickTop="1" thickBot="1" x14ac:dyDescent="0.35">
      <c r="A20" s="5"/>
      <c r="B20" s="3"/>
      <c r="C20" s="16" t="s">
        <v>9</v>
      </c>
      <c r="D20" s="88" t="s">
        <v>23</v>
      </c>
      <c r="E20" s="89"/>
      <c r="F20" s="84" t="s">
        <v>22</v>
      </c>
      <c r="G20" s="85"/>
      <c r="H20" s="65" t="s">
        <v>0</v>
      </c>
      <c r="I20" s="5"/>
    </row>
    <row r="21" spans="1:10" ht="8.25" customHeight="1" thickTop="1" x14ac:dyDescent="0.3">
      <c r="A21" s="5"/>
      <c r="B21" s="3"/>
      <c r="C21" s="106" t="s">
        <v>12</v>
      </c>
      <c r="D21" s="104"/>
      <c r="E21" s="105"/>
      <c r="F21" s="98"/>
      <c r="G21" s="99"/>
      <c r="H21" s="102"/>
      <c r="I21" s="5"/>
    </row>
    <row r="22" spans="1:10" ht="9.75" customHeight="1" thickBot="1" x14ac:dyDescent="0.35">
      <c r="A22" s="5"/>
      <c r="B22" s="3"/>
      <c r="C22" s="107"/>
      <c r="D22" s="90"/>
      <c r="E22" s="91"/>
      <c r="F22" s="100"/>
      <c r="G22" s="101"/>
      <c r="H22" s="103"/>
      <c r="I22" s="5"/>
    </row>
    <row r="23" spans="1:10" ht="40.5" customHeight="1" thickTop="1" thickBot="1" x14ac:dyDescent="0.35">
      <c r="A23" s="5"/>
      <c r="B23" s="3"/>
      <c r="C23" s="33" t="s">
        <v>13</v>
      </c>
      <c r="D23" s="51"/>
      <c r="E23" s="52"/>
      <c r="F23" s="96" t="s">
        <v>29</v>
      </c>
      <c r="G23" s="97"/>
      <c r="H23" s="28">
        <f>J23</f>
        <v>0</v>
      </c>
      <c r="I23" s="5"/>
      <c r="J23" s="8">
        <f>D23*1</f>
        <v>0</v>
      </c>
    </row>
    <row r="24" spans="1:10" ht="40.5" customHeight="1" thickTop="1" thickBot="1" x14ac:dyDescent="0.35">
      <c r="A24" s="5"/>
      <c r="B24" s="3"/>
      <c r="C24" s="33" t="s">
        <v>30</v>
      </c>
      <c r="D24" s="51"/>
      <c r="E24" s="52"/>
      <c r="F24" s="96" t="s">
        <v>31</v>
      </c>
      <c r="G24" s="97"/>
      <c r="H24" s="28">
        <f>J24</f>
        <v>0</v>
      </c>
      <c r="I24" s="5"/>
      <c r="J24" s="8">
        <f>D24*1</f>
        <v>0</v>
      </c>
    </row>
    <row r="25" spans="1:10" ht="21" customHeight="1" thickTop="1" thickBot="1" x14ac:dyDescent="0.35">
      <c r="A25" s="5"/>
      <c r="B25" s="3"/>
      <c r="C25" s="55" t="s">
        <v>24</v>
      </c>
      <c r="D25" s="56"/>
      <c r="E25" s="56"/>
      <c r="F25" s="56"/>
      <c r="G25" s="57"/>
      <c r="H25" s="26">
        <f>IF(J25&lt;10,J25,10)</f>
        <v>0</v>
      </c>
      <c r="I25" s="5"/>
      <c r="J25" s="8">
        <f>SUM(J23:J24)</f>
        <v>0</v>
      </c>
    </row>
    <row r="26" spans="1:10" ht="21" customHeight="1" thickTop="1" thickBot="1" x14ac:dyDescent="0.35">
      <c r="A26" s="5"/>
      <c r="B26" s="3"/>
      <c r="C26" s="30"/>
      <c r="D26" s="19"/>
      <c r="E26" s="19"/>
      <c r="F26" s="20"/>
      <c r="G26" s="30"/>
      <c r="H26" s="31"/>
      <c r="I26" s="5"/>
    </row>
    <row r="27" spans="1:10" ht="37.5" customHeight="1" thickTop="1" thickBot="1" x14ac:dyDescent="0.35">
      <c r="A27" s="5"/>
      <c r="B27" s="3"/>
      <c r="C27" s="16" t="s">
        <v>19</v>
      </c>
      <c r="D27" s="108" t="s">
        <v>18</v>
      </c>
      <c r="E27" s="108"/>
      <c r="F27" s="109" t="s">
        <v>32</v>
      </c>
      <c r="G27" s="110"/>
      <c r="H27" s="29" t="s">
        <v>0</v>
      </c>
      <c r="I27" s="5"/>
    </row>
    <row r="28" spans="1:10" ht="36.6" customHeight="1" thickTop="1" thickBot="1" x14ac:dyDescent="0.35">
      <c r="A28" s="5"/>
      <c r="B28" s="3"/>
      <c r="C28" s="32" t="s">
        <v>20</v>
      </c>
      <c r="D28" s="51"/>
      <c r="E28" s="52"/>
      <c r="F28" s="53" t="s">
        <v>33</v>
      </c>
      <c r="G28" s="54"/>
      <c r="H28" s="25">
        <f t="shared" ref="H28:H30" si="1">J28</f>
        <v>0</v>
      </c>
      <c r="I28" s="5"/>
      <c r="J28" s="8">
        <f>D28*1</f>
        <v>0</v>
      </c>
    </row>
    <row r="29" spans="1:10" ht="32.4" customHeight="1" thickTop="1" thickBot="1" x14ac:dyDescent="0.35">
      <c r="A29" s="5"/>
      <c r="B29" s="3"/>
      <c r="C29" s="32" t="s">
        <v>20</v>
      </c>
      <c r="D29" s="51"/>
      <c r="E29" s="52"/>
      <c r="F29" s="53" t="s">
        <v>34</v>
      </c>
      <c r="G29" s="54"/>
      <c r="H29" s="25">
        <f t="shared" si="1"/>
        <v>0</v>
      </c>
      <c r="I29" s="5"/>
      <c r="J29" s="8">
        <f t="shared" ref="J29:J30" si="2">D29*1</f>
        <v>0</v>
      </c>
    </row>
    <row r="30" spans="1:10" ht="33.6" customHeight="1" thickTop="1" thickBot="1" x14ac:dyDescent="0.35">
      <c r="A30" s="5"/>
      <c r="B30" s="3"/>
      <c r="C30" s="32" t="s">
        <v>20</v>
      </c>
      <c r="D30" s="51"/>
      <c r="E30" s="52"/>
      <c r="F30" s="53" t="s">
        <v>35</v>
      </c>
      <c r="G30" s="54"/>
      <c r="H30" s="25">
        <f t="shared" si="1"/>
        <v>0</v>
      </c>
      <c r="I30" s="5"/>
      <c r="J30" s="8">
        <f t="shared" si="2"/>
        <v>0</v>
      </c>
    </row>
    <row r="31" spans="1:10" ht="22.5" customHeight="1" thickTop="1" thickBot="1" x14ac:dyDescent="0.35">
      <c r="A31" s="5"/>
      <c r="B31" s="3"/>
      <c r="C31" s="48" t="s">
        <v>25</v>
      </c>
      <c r="D31" s="49"/>
      <c r="E31" s="49"/>
      <c r="F31" s="49"/>
      <c r="G31" s="50"/>
      <c r="H31" s="34">
        <f>IF(J31&lt;40,J31,40)</f>
        <v>0</v>
      </c>
      <c r="I31" s="5"/>
      <c r="J31" s="8">
        <f>SUM(J28:J30)</f>
        <v>0</v>
      </c>
    </row>
    <row r="32" spans="1:10" ht="22.5" customHeight="1" thickTop="1" thickBot="1" x14ac:dyDescent="0.35">
      <c r="A32" s="5"/>
      <c r="B32" s="3"/>
      <c r="C32" s="111"/>
      <c r="D32" s="111"/>
      <c r="E32" s="111"/>
      <c r="F32" s="111"/>
      <c r="G32" s="111"/>
      <c r="H32" s="112"/>
      <c r="I32" s="5"/>
    </row>
    <row r="33" spans="1:10" ht="22.5" customHeight="1" thickTop="1" thickBot="1" x14ac:dyDescent="0.35">
      <c r="A33" s="5"/>
      <c r="B33" s="3"/>
      <c r="C33" s="16" t="s">
        <v>9</v>
      </c>
      <c r="D33" s="88" t="s">
        <v>40</v>
      </c>
      <c r="E33" s="113"/>
      <c r="F33" s="84" t="s">
        <v>36</v>
      </c>
      <c r="G33" s="85"/>
      <c r="H33" s="65" t="s">
        <v>0</v>
      </c>
      <c r="I33" s="5"/>
    </row>
    <row r="34" spans="1:10" ht="22.5" customHeight="1" thickTop="1" thickBot="1" x14ac:dyDescent="0.35">
      <c r="A34" s="5"/>
      <c r="B34" s="3"/>
      <c r="C34" s="16" t="s">
        <v>37</v>
      </c>
      <c r="D34" s="114"/>
      <c r="E34" s="115"/>
      <c r="F34" s="86"/>
      <c r="G34" s="87"/>
      <c r="H34" s="66"/>
      <c r="I34" s="5"/>
    </row>
    <row r="35" spans="1:10" ht="31.8" customHeight="1" thickTop="1" thickBot="1" x14ac:dyDescent="0.35">
      <c r="A35" s="5"/>
      <c r="B35" s="3"/>
      <c r="C35" s="16" t="s">
        <v>38</v>
      </c>
      <c r="D35" s="51"/>
      <c r="E35" s="52"/>
      <c r="F35" s="116" t="s">
        <v>39</v>
      </c>
      <c r="G35" s="117"/>
      <c r="H35" s="28">
        <f>J35</f>
        <v>0</v>
      </c>
      <c r="I35" s="5"/>
      <c r="J35" s="8">
        <f>D35*2</f>
        <v>0</v>
      </c>
    </row>
    <row r="36" spans="1:10" ht="22.5" customHeight="1" thickTop="1" thickBot="1" x14ac:dyDescent="0.35">
      <c r="A36" s="5"/>
      <c r="B36" s="3"/>
      <c r="C36" s="17"/>
      <c r="D36" s="18"/>
      <c r="E36" s="18"/>
      <c r="F36" s="64" t="s">
        <v>41</v>
      </c>
      <c r="G36" s="64"/>
      <c r="H36" s="26">
        <f>IF(J36&lt;20,J36,20)</f>
        <v>0</v>
      </c>
      <c r="I36" s="5"/>
      <c r="J36" s="8">
        <f>SUM(J34:J35)</f>
        <v>0</v>
      </c>
    </row>
    <row r="37" spans="1:10" ht="22.5" customHeight="1" thickTop="1" thickBot="1" x14ac:dyDescent="0.35">
      <c r="A37" s="5"/>
      <c r="B37" s="3"/>
      <c r="C37" s="46"/>
      <c r="D37" s="47"/>
      <c r="E37" s="47"/>
      <c r="F37" s="47"/>
      <c r="G37" s="47"/>
      <c r="H37" s="40"/>
      <c r="I37" s="5"/>
    </row>
    <row r="38" spans="1:10" ht="22.5" customHeight="1" thickTop="1" thickBot="1" x14ac:dyDescent="0.35">
      <c r="A38" s="5"/>
      <c r="B38" s="3"/>
      <c r="C38" s="76" t="s">
        <v>14</v>
      </c>
      <c r="D38" s="77"/>
      <c r="E38" s="77"/>
      <c r="F38" s="77"/>
      <c r="G38" s="78"/>
      <c r="H38" s="24">
        <f>SUM(H36,H31,H25,H18)</f>
        <v>0</v>
      </c>
      <c r="I38" s="5"/>
    </row>
    <row r="39" spans="1:10" ht="10.5" customHeight="1" thickTop="1" thickBot="1" x14ac:dyDescent="0.35">
      <c r="A39" s="5"/>
      <c r="B39" s="72"/>
      <c r="C39" s="73"/>
      <c r="D39" s="74"/>
      <c r="E39" s="74"/>
      <c r="F39" s="74"/>
      <c r="G39" s="74"/>
      <c r="H39" s="75"/>
      <c r="I39" s="5"/>
    </row>
    <row r="40" spans="1:10" ht="15" thickTop="1" x14ac:dyDescent="0.3">
      <c r="A40" s="5"/>
      <c r="B40" s="5"/>
      <c r="C40" s="5"/>
      <c r="D40" s="5"/>
      <c r="E40" s="5"/>
      <c r="F40" s="5"/>
      <c r="G40" s="5"/>
      <c r="H40" s="22"/>
      <c r="I40" s="5"/>
    </row>
  </sheetData>
  <sheetProtection password="CED2" sheet="1" objects="1" scenarios="1"/>
  <mergeCells count="49">
    <mergeCell ref="F36:G36"/>
    <mergeCell ref="C32:H32"/>
    <mergeCell ref="H33:H34"/>
    <mergeCell ref="D35:E35"/>
    <mergeCell ref="F35:G35"/>
    <mergeCell ref="B39:H39"/>
    <mergeCell ref="C38:G38"/>
    <mergeCell ref="F11:H11"/>
    <mergeCell ref="D15:E15"/>
    <mergeCell ref="F13:G14"/>
    <mergeCell ref="D13:E14"/>
    <mergeCell ref="D16:E16"/>
    <mergeCell ref="F16:G16"/>
    <mergeCell ref="D23:E23"/>
    <mergeCell ref="F23:G23"/>
    <mergeCell ref="F20:G22"/>
    <mergeCell ref="H20:H22"/>
    <mergeCell ref="D20:E22"/>
    <mergeCell ref="C21:C22"/>
    <mergeCell ref="D27:E27"/>
    <mergeCell ref="F27:G27"/>
    <mergeCell ref="B5:H5"/>
    <mergeCell ref="F15:G15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7:E17"/>
    <mergeCell ref="F17:G17"/>
    <mergeCell ref="C11:E11"/>
    <mergeCell ref="C37:G37"/>
    <mergeCell ref="C31:G31"/>
    <mergeCell ref="D28:E28"/>
    <mergeCell ref="F28:G28"/>
    <mergeCell ref="C25:G25"/>
    <mergeCell ref="D24:E24"/>
    <mergeCell ref="F24:G24"/>
    <mergeCell ref="D29:E29"/>
    <mergeCell ref="D30:E30"/>
    <mergeCell ref="F29:G29"/>
    <mergeCell ref="F30:G30"/>
    <mergeCell ref="D33:E34"/>
    <mergeCell ref="F33:G34"/>
  </mergeCells>
  <dataValidations count="1">
    <dataValidation type="list" allowBlank="1" showInputMessage="1" showErrorMessage="1" sqref="D15:E17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2024-03-20T08:05:46Z</cp:lastPrinted>
  <dcterms:created xsi:type="dcterms:W3CDTF">2022-03-16T12:07:19Z</dcterms:created>
  <dcterms:modified xsi:type="dcterms:W3CDTF">2024-12-19T10:29:13Z</dcterms:modified>
</cp:coreProperties>
</file>